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600" windowHeight="3960" activeTab="0"/>
  </bookViews>
  <sheets>
    <sheet name="Sheet9" sheetId="1" r:id="rId1"/>
  </sheets>
  <definedNames/>
  <calcPr fullCalcOnLoad="1"/>
</workbook>
</file>

<file path=xl/sharedStrings.xml><?xml version="1.0" encoding="utf-8"?>
<sst xmlns="http://schemas.openxmlformats.org/spreadsheetml/2006/main" count="98" uniqueCount="70">
  <si>
    <t>专业名称</t>
  </si>
  <si>
    <t>专业代码</t>
  </si>
  <si>
    <t>科类</t>
  </si>
  <si>
    <t>学制</t>
  </si>
  <si>
    <t>批 次</t>
  </si>
  <si>
    <t>计划数</t>
  </si>
  <si>
    <t>北京</t>
  </si>
  <si>
    <t>天津</t>
  </si>
  <si>
    <t>重庆</t>
  </si>
  <si>
    <t>上海</t>
  </si>
  <si>
    <t>河北</t>
  </si>
  <si>
    <t>山西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</si>
  <si>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</si>
  <si>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</si>
  <si>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</si>
  <si>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</si>
  <si>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</si>
  <si>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</si>
  <si>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</si>
  <si>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</si>
  <si>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</si>
  <si>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</si>
  <si>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</si>
  <si>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</si>
  <si>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</si>
  <si>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海南</t>
  </si>
  <si>
    <t>四川</t>
  </si>
  <si>
    <t>贵州</t>
  </si>
  <si>
    <t>云南</t>
  </si>
  <si>
    <t>陕西</t>
  </si>
  <si>
    <t>甘肃</t>
  </si>
  <si>
    <t>内蒙</t>
  </si>
  <si>
    <t>广西</t>
  </si>
  <si>
    <t>宁夏</t>
  </si>
  <si>
    <t>新疆</t>
  </si>
  <si>
    <t>西藏</t>
  </si>
  <si>
    <t>省外计划</t>
  </si>
  <si>
    <t>贫困专项 （地方计划）</t>
  </si>
  <si>
    <r>
      <t>上年预科(民考汉理工</t>
    </r>
    <r>
      <rPr>
        <b/>
        <sz val="14"/>
        <rFont val="宋体"/>
        <family val="0"/>
      </rPr>
      <t>)</t>
    </r>
  </si>
  <si>
    <r>
      <t>上年预科(民考民理工</t>
    </r>
    <r>
      <rPr>
        <b/>
        <sz val="14"/>
        <rFont val="宋体"/>
        <family val="0"/>
      </rPr>
      <t>)</t>
    </r>
  </si>
  <si>
    <t>预留计划</t>
  </si>
  <si>
    <t>学费标准</t>
  </si>
  <si>
    <t>办学地点</t>
  </si>
  <si>
    <t>合     计</t>
  </si>
  <si>
    <t>理工</t>
  </si>
  <si>
    <t>本科一批次</t>
  </si>
  <si>
    <t>校本部</t>
  </si>
  <si>
    <t>四年</t>
  </si>
  <si>
    <t>草业科学</t>
  </si>
  <si>
    <t>090701</t>
  </si>
  <si>
    <t>林学</t>
  </si>
  <si>
    <t>090501</t>
  </si>
  <si>
    <t>植物生产类</t>
  </si>
  <si>
    <t>090103</t>
  </si>
  <si>
    <t>动物科学</t>
  </si>
  <si>
    <t>090301</t>
  </si>
  <si>
    <t>食品科学与工程</t>
  </si>
  <si>
    <t>082701</t>
  </si>
  <si>
    <t>动物医学</t>
  </si>
  <si>
    <t>090401</t>
  </si>
  <si>
    <t>上年预科(民考汉文史)</t>
  </si>
  <si>
    <t>乳品工程</t>
  </si>
  <si>
    <t>园林</t>
  </si>
  <si>
    <t>贫困专项   （国家计划）</t>
  </si>
  <si>
    <t>普招计划</t>
  </si>
  <si>
    <t>青海
（合计）</t>
  </si>
  <si>
    <r>
      <t>0</t>
    </r>
    <r>
      <rPr>
        <sz val="12"/>
        <rFont val="宋体"/>
        <family val="0"/>
      </rPr>
      <t>82704</t>
    </r>
  </si>
  <si>
    <r>
      <t>0</t>
    </r>
    <r>
      <rPr>
        <sz val="12"/>
        <rFont val="宋体"/>
        <family val="0"/>
      </rPr>
      <t>90502</t>
    </r>
  </si>
  <si>
    <t xml:space="preserve"> </t>
  </si>
  <si>
    <r>
      <rPr>
        <b/>
        <sz val="11"/>
        <rFont val="宋体"/>
        <family val="0"/>
      </rPr>
      <t xml:space="preserve">附件二  </t>
    </r>
    <r>
      <rPr>
        <b/>
        <sz val="20"/>
        <rFont val="宋体"/>
        <family val="0"/>
      </rPr>
      <t xml:space="preserve">                                                                   青海大学农牧学院2016年分省分专业招生计划</t>
    </r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</si>
</sst>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5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2"/>
      <name val="Arial"/>
      <family val="2"/>
    </font>
    <font>
      <sz val="14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color indexed="10"/>
      <name val="宋体"/>
      <family val="0"/>
    </font>
    <font>
      <sz val="16"/>
      <color indexed="10"/>
      <name val="Arial"/>
      <family val="2"/>
    </font>
    <font>
      <sz val="12"/>
      <color indexed="10"/>
      <name val="宋体"/>
      <family val="0"/>
    </font>
    <font>
      <b/>
      <sz val="14"/>
      <color indexed="56"/>
      <name val="宋体"/>
      <family val="0"/>
    </font>
    <font>
      <b/>
      <sz val="14"/>
      <color rgb="FFFF0000"/>
      <name val="宋体"/>
      <family val="0"/>
    </font>
    <font>
      <sz val="16"/>
      <color rgb="FFFF0000"/>
      <name val="Arial"/>
      <family val="2"/>
    </font>
    <font>
      <sz val="12"/>
      <color rgb="FFFF0000"/>
      <name val="宋体"/>
      <family val="0"/>
    </font>
    <font>
      <b/>
      <sz val="14"/>
      <color rgb="FF0020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22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top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zoomScalePageLayoutView="0" workbookViewId="0" topLeftCell="G1">
      <selection activeCell="W20" sqref="W20"/>
    </sheetView>
  </sheetViews>
  <sheetFormatPr defaultColWidth="9.00390625" defaultRowHeight="14.25"/>
  <cols>
    <col min="1" max="1" width="14.75390625" style="0" customWidth="1"/>
    <col min="2" max="2" width="11.25390625" style="0" customWidth="1"/>
    <col min="3" max="3" width="7.625" style="0" customWidth="1"/>
    <col min="4" max="4" width="5.125" style="0" customWidth="1"/>
    <col min="5" max="5" width="14.375" style="0" customWidth="1"/>
    <col min="6" max="7" width="7.875" style="0" customWidth="1"/>
    <col min="8" max="15" width="5.625" style="1" customWidth="1"/>
    <col min="16" max="16" width="7.25390625" style="1" customWidth="1"/>
    <col min="17" max="35" width="5.625" style="1" customWidth="1"/>
    <col min="36" max="36" width="5.00390625" style="1" customWidth="1"/>
    <col min="37" max="37" width="5.625" style="1" customWidth="1"/>
    <col min="38" max="38" width="9.625" style="1" customWidth="1"/>
    <col min="39" max="39" width="11.125" style="1" customWidth="1"/>
    <col min="40" max="40" width="13.375" style="1" customWidth="1"/>
    <col min="41" max="42" width="11.375" style="1" customWidth="1"/>
    <col min="43" max="44" width="10.375" style="1" customWidth="1"/>
    <col min="45" max="46" width="7.75390625" style="0" customWidth="1"/>
    <col min="47" max="47" width="12.125" style="0" customWidth="1"/>
    <col min="48" max="48" width="27.50390625" style="0" customWidth="1"/>
    <col min="49" max="49" width="9.00390625" style="0" customWidth="1"/>
  </cols>
  <sheetData>
    <row r="1" spans="1:48" s="12" customFormat="1" ht="48.75" customHeight="1">
      <c r="A1" s="25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23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48" s="14" customFormat="1" ht="61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/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20</v>
      </c>
      <c r="W2" s="13" t="s">
        <v>21</v>
      </c>
      <c r="X2" s="13" t="s">
        <v>22</v>
      </c>
      <c r="Y2" s="13" t="s">
        <v>23</v>
      </c>
      <c r="Z2" s="13" t="s">
        <v>24</v>
      </c>
      <c r="AA2" s="13" t="s">
        <v>25</v>
      </c>
      <c r="AB2" s="13" t="s">
        <v>26</v>
      </c>
      <c r="AC2" s="13" t="s">
        <v>27</v>
      </c>
      <c r="AD2" s="13" t="s">
        <v>28</v>
      </c>
      <c r="AE2" s="13" t="s">
        <v>29</v>
      </c>
      <c r="AF2" s="13" t="s">
        <v>30</v>
      </c>
      <c r="AG2" s="13" t="s">
        <v>31</v>
      </c>
      <c r="AH2" s="13" t="s">
        <v>32</v>
      </c>
      <c r="AI2" s="13" t="s">
        <v>33</v>
      </c>
      <c r="AJ2" s="13" t="s">
        <v>34</v>
      </c>
      <c r="AK2" s="13" t="s">
        <v>35</v>
      </c>
      <c r="AL2" s="13" t="s">
        <v>36</v>
      </c>
      <c r="AM2" s="13" t="s">
        <v>65</v>
      </c>
      <c r="AN2" s="19" t="s">
        <v>63</v>
      </c>
      <c r="AO2" s="13" t="s">
        <v>37</v>
      </c>
      <c r="AP2" s="13" t="s">
        <v>60</v>
      </c>
      <c r="AQ2" s="13" t="s">
        <v>38</v>
      </c>
      <c r="AR2" s="13" t="s">
        <v>39</v>
      </c>
      <c r="AS2" s="13" t="s">
        <v>40</v>
      </c>
      <c r="AT2" s="19" t="s">
        <v>64</v>
      </c>
      <c r="AU2" s="13" t="s">
        <v>41</v>
      </c>
      <c r="AV2" s="13" t="s">
        <v>42</v>
      </c>
    </row>
    <row r="3" spans="1:48" s="18" customFormat="1" ht="30" customHeight="1">
      <c r="A3" s="15" t="s">
        <v>43</v>
      </c>
      <c r="B3" s="16"/>
      <c r="C3" s="15"/>
      <c r="D3" s="15"/>
      <c r="E3" s="15"/>
      <c r="F3" s="17"/>
      <c r="G3" s="17"/>
      <c r="H3" s="24" t="s">
        <v>68</v>
      </c>
      <c r="I3" s="15">
        <f>SUM(I4:I11)</f>
        <v>1</v>
      </c>
      <c r="J3" s="15">
        <f aca="true" t="shared" si="0" ref="J3:AK3">SUM(J4:J11)</f>
        <v>7</v>
      </c>
      <c r="K3" s="15">
        <f t="shared" si="0"/>
        <v>0</v>
      </c>
      <c r="L3" s="15">
        <f t="shared" si="0"/>
        <v>18</v>
      </c>
      <c r="M3" s="15">
        <f t="shared" si="0"/>
        <v>2</v>
      </c>
      <c r="N3" s="15">
        <f t="shared" si="0"/>
        <v>2</v>
      </c>
      <c r="O3" s="15">
        <f t="shared" si="0"/>
        <v>3</v>
      </c>
      <c r="P3" s="15">
        <f t="shared" si="0"/>
        <v>4</v>
      </c>
      <c r="Q3" s="15">
        <f t="shared" si="0"/>
        <v>0</v>
      </c>
      <c r="R3" s="15">
        <f t="shared" si="0"/>
        <v>7</v>
      </c>
      <c r="S3" s="15">
        <f t="shared" si="0"/>
        <v>12</v>
      </c>
      <c r="T3" s="15">
        <f t="shared" si="0"/>
        <v>5</v>
      </c>
      <c r="U3" s="15">
        <f t="shared" si="0"/>
        <v>10</v>
      </c>
      <c r="V3" s="15">
        <f t="shared" si="0"/>
        <v>21</v>
      </c>
      <c r="W3" s="15">
        <f t="shared" si="0"/>
        <v>20</v>
      </c>
      <c r="X3" s="15">
        <f t="shared" si="0"/>
        <v>12</v>
      </c>
      <c r="Y3" s="15">
        <f t="shared" si="0"/>
        <v>13</v>
      </c>
      <c r="Z3" s="15">
        <f t="shared" si="0"/>
        <v>7</v>
      </c>
      <c r="AA3" s="15">
        <f t="shared" si="0"/>
        <v>0</v>
      </c>
      <c r="AB3" s="15">
        <f t="shared" si="0"/>
        <v>21</v>
      </c>
      <c r="AC3" s="15">
        <f t="shared" si="0"/>
        <v>8</v>
      </c>
      <c r="AD3" s="15">
        <f t="shared" si="0"/>
        <v>6</v>
      </c>
      <c r="AE3" s="15">
        <f t="shared" si="0"/>
        <v>17</v>
      </c>
      <c r="AF3" s="15">
        <f t="shared" si="0"/>
        <v>11</v>
      </c>
      <c r="AG3" s="15">
        <f t="shared" si="0"/>
        <v>14</v>
      </c>
      <c r="AH3" s="15">
        <f t="shared" si="0"/>
        <v>4</v>
      </c>
      <c r="AI3" s="15">
        <f t="shared" si="0"/>
        <v>5</v>
      </c>
      <c r="AJ3" s="15">
        <f t="shared" si="0"/>
        <v>10</v>
      </c>
      <c r="AK3" s="15">
        <f t="shared" si="0"/>
        <v>4</v>
      </c>
      <c r="AL3" s="15">
        <f>SUM(H3:AK3)</f>
        <v>244</v>
      </c>
      <c r="AM3" s="15">
        <f>SUM(AN3:AT3)</f>
        <v>176</v>
      </c>
      <c r="AN3" s="15">
        <f>SUM(AN4:AN11)</f>
        <v>45</v>
      </c>
      <c r="AO3" s="15">
        <f aca="true" t="shared" si="1" ref="AO3:AT3">SUM(AO4:AO11)</f>
        <v>18</v>
      </c>
      <c r="AP3" s="15">
        <f t="shared" si="1"/>
        <v>0</v>
      </c>
      <c r="AQ3" s="15">
        <f t="shared" si="1"/>
        <v>29</v>
      </c>
      <c r="AR3" s="15">
        <f t="shared" si="1"/>
        <v>32</v>
      </c>
      <c r="AS3" s="15">
        <f t="shared" si="1"/>
        <v>0</v>
      </c>
      <c r="AT3" s="15">
        <f t="shared" si="1"/>
        <v>52</v>
      </c>
      <c r="AU3" s="15"/>
      <c r="AV3" s="15"/>
    </row>
    <row r="4" spans="1:48" ht="24.75" customHeight="1">
      <c r="A4" s="6" t="s">
        <v>48</v>
      </c>
      <c r="B4" s="3" t="s">
        <v>49</v>
      </c>
      <c r="C4" s="4" t="s">
        <v>44</v>
      </c>
      <c r="D4" s="7" t="s">
        <v>47</v>
      </c>
      <c r="E4" s="4" t="s">
        <v>45</v>
      </c>
      <c r="F4" s="5">
        <v>60</v>
      </c>
      <c r="G4" s="5">
        <f aca="true" t="shared" si="2" ref="G4:G11">SUM(H4:AK4,AM4)</f>
        <v>60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>
        <v>2</v>
      </c>
      <c r="T4" s="2"/>
      <c r="U4" s="2">
        <v>2</v>
      </c>
      <c r="V4" s="2">
        <v>4</v>
      </c>
      <c r="W4" s="2">
        <v>2</v>
      </c>
      <c r="X4" s="2"/>
      <c r="Y4" s="2">
        <v>1</v>
      </c>
      <c r="Z4" s="2"/>
      <c r="AA4" s="2"/>
      <c r="AB4" s="2">
        <v>2</v>
      </c>
      <c r="AC4" s="2">
        <v>2</v>
      </c>
      <c r="AD4" s="2"/>
      <c r="AE4" s="2">
        <v>2</v>
      </c>
      <c r="AF4" s="2">
        <v>3</v>
      </c>
      <c r="AG4" s="2">
        <v>4</v>
      </c>
      <c r="AH4" s="2"/>
      <c r="AI4" s="2">
        <v>1</v>
      </c>
      <c r="AJ4" s="2">
        <v>4</v>
      </c>
      <c r="AK4" s="2">
        <v>2</v>
      </c>
      <c r="AL4" s="2">
        <f>SUM(H4:AK4)</f>
        <v>31</v>
      </c>
      <c r="AM4" s="2">
        <f aca="true" t="shared" si="3" ref="AM4:AM11">F4-AL4</f>
        <v>29</v>
      </c>
      <c r="AN4" s="2">
        <v>5</v>
      </c>
      <c r="AO4" s="2">
        <v>2</v>
      </c>
      <c r="AP4" s="2"/>
      <c r="AQ4" s="2">
        <v>6</v>
      </c>
      <c r="AR4" s="2">
        <v>8</v>
      </c>
      <c r="AS4" s="2"/>
      <c r="AT4" s="2">
        <f aca="true" t="shared" si="4" ref="AT4:AT11">AM4-AN4-AO4-AP4-AQ4-AR4-AS4</f>
        <v>8</v>
      </c>
      <c r="AU4" s="8">
        <v>2400</v>
      </c>
      <c r="AV4" s="9" t="s">
        <v>46</v>
      </c>
    </row>
    <row r="5" spans="1:48" ht="24.75" customHeight="1">
      <c r="A5" s="6" t="s">
        <v>50</v>
      </c>
      <c r="B5" s="3" t="s">
        <v>51</v>
      </c>
      <c r="C5" s="4" t="s">
        <v>44</v>
      </c>
      <c r="D5" s="4" t="s">
        <v>47</v>
      </c>
      <c r="E5" s="4" t="s">
        <v>45</v>
      </c>
      <c r="F5" s="5">
        <v>35</v>
      </c>
      <c r="G5" s="5">
        <f t="shared" si="2"/>
        <v>35</v>
      </c>
      <c r="H5" s="2"/>
      <c r="I5" s="2"/>
      <c r="J5" s="2"/>
      <c r="K5" s="2"/>
      <c r="L5" s="2">
        <v>2</v>
      </c>
      <c r="M5" s="2"/>
      <c r="N5" s="2"/>
      <c r="O5" s="2"/>
      <c r="P5" s="2">
        <v>2</v>
      </c>
      <c r="Q5" s="2"/>
      <c r="R5" s="2">
        <v>2</v>
      </c>
      <c r="S5" s="2">
        <v>2</v>
      </c>
      <c r="T5" s="2">
        <v>1</v>
      </c>
      <c r="U5" s="2">
        <v>2</v>
      </c>
      <c r="V5" s="2"/>
      <c r="W5" s="2"/>
      <c r="X5" s="2">
        <v>2</v>
      </c>
      <c r="Y5" s="2">
        <v>2</v>
      </c>
      <c r="Z5" s="2"/>
      <c r="AA5" s="2"/>
      <c r="AB5" s="2">
        <v>2</v>
      </c>
      <c r="AC5" s="2"/>
      <c r="AD5" s="2">
        <v>2</v>
      </c>
      <c r="AE5" s="2"/>
      <c r="AF5" s="2"/>
      <c r="AG5" s="2"/>
      <c r="AH5" s="2"/>
      <c r="AI5" s="2"/>
      <c r="AJ5" s="2">
        <v>1</v>
      </c>
      <c r="AK5" s="2"/>
      <c r="AL5" s="2">
        <f>SUM(H5:AJ5)</f>
        <v>20</v>
      </c>
      <c r="AM5" s="2">
        <f t="shared" si="3"/>
        <v>15</v>
      </c>
      <c r="AN5" s="2">
        <v>5</v>
      </c>
      <c r="AO5" s="2">
        <v>2</v>
      </c>
      <c r="AP5" s="2"/>
      <c r="AQ5" s="2">
        <v>2</v>
      </c>
      <c r="AR5" s="2">
        <v>2</v>
      </c>
      <c r="AS5" s="2"/>
      <c r="AT5" s="2">
        <f t="shared" si="4"/>
        <v>4</v>
      </c>
      <c r="AU5" s="8">
        <v>2400</v>
      </c>
      <c r="AV5" s="9" t="s">
        <v>46</v>
      </c>
    </row>
    <row r="6" spans="1:48" ht="24.75" customHeight="1">
      <c r="A6" s="6" t="s">
        <v>52</v>
      </c>
      <c r="B6" s="4" t="s">
        <v>53</v>
      </c>
      <c r="C6" s="4" t="s">
        <v>44</v>
      </c>
      <c r="D6" s="4" t="s">
        <v>47</v>
      </c>
      <c r="E6" s="4" t="s">
        <v>45</v>
      </c>
      <c r="F6" s="5">
        <v>70</v>
      </c>
      <c r="G6" s="5">
        <f t="shared" si="2"/>
        <v>70</v>
      </c>
      <c r="H6" s="2"/>
      <c r="I6" s="2"/>
      <c r="J6" s="2">
        <v>2</v>
      </c>
      <c r="K6" s="2"/>
      <c r="L6" s="2">
        <v>4</v>
      </c>
      <c r="M6" s="2"/>
      <c r="N6" s="2">
        <v>2</v>
      </c>
      <c r="O6" s="2">
        <v>1</v>
      </c>
      <c r="P6" s="2">
        <v>2</v>
      </c>
      <c r="Q6" s="2"/>
      <c r="R6" s="2"/>
      <c r="S6" s="2">
        <v>2</v>
      </c>
      <c r="T6" s="2">
        <v>1</v>
      </c>
      <c r="U6" s="2">
        <v>2</v>
      </c>
      <c r="V6" s="2">
        <v>4</v>
      </c>
      <c r="W6" s="2">
        <v>6</v>
      </c>
      <c r="X6" s="2">
        <v>2</v>
      </c>
      <c r="Y6" s="2">
        <v>2</v>
      </c>
      <c r="Z6" s="2"/>
      <c r="AA6" s="2"/>
      <c r="AB6" s="2">
        <v>4</v>
      </c>
      <c r="AC6" s="2">
        <v>2</v>
      </c>
      <c r="AD6" s="2">
        <v>2</v>
      </c>
      <c r="AE6" s="2">
        <v>4</v>
      </c>
      <c r="AF6" s="2">
        <v>2</v>
      </c>
      <c r="AG6" s="2">
        <v>1</v>
      </c>
      <c r="AH6" s="2">
        <v>2</v>
      </c>
      <c r="AI6" s="2"/>
      <c r="AJ6" s="2"/>
      <c r="AK6" s="2"/>
      <c r="AL6" s="2">
        <f aca="true" t="shared" si="5" ref="AL6:AL11">SUM(H6:AK6)</f>
        <v>47</v>
      </c>
      <c r="AM6" s="2">
        <f t="shared" si="3"/>
        <v>23</v>
      </c>
      <c r="AN6" s="2">
        <v>5</v>
      </c>
      <c r="AO6" s="2">
        <v>3</v>
      </c>
      <c r="AP6" s="2"/>
      <c r="AQ6" s="2">
        <v>6</v>
      </c>
      <c r="AR6" s="2">
        <v>8</v>
      </c>
      <c r="AS6" s="2"/>
      <c r="AT6" s="2">
        <f t="shared" si="4"/>
        <v>1</v>
      </c>
      <c r="AU6" s="8">
        <v>2400</v>
      </c>
      <c r="AV6" s="9" t="s">
        <v>46</v>
      </c>
    </row>
    <row r="7" spans="1:48" ht="24.75" customHeight="1">
      <c r="A7" s="6" t="s">
        <v>54</v>
      </c>
      <c r="B7" s="3" t="s">
        <v>55</v>
      </c>
      <c r="C7" s="4" t="s">
        <v>44</v>
      </c>
      <c r="D7" s="4" t="s">
        <v>47</v>
      </c>
      <c r="E7" s="4" t="s">
        <v>45</v>
      </c>
      <c r="F7" s="5">
        <v>35</v>
      </c>
      <c r="G7" s="5">
        <f t="shared" si="2"/>
        <v>35</v>
      </c>
      <c r="H7" s="2"/>
      <c r="I7" s="2"/>
      <c r="J7" s="2"/>
      <c r="K7" s="2"/>
      <c r="L7" s="2">
        <v>2</v>
      </c>
      <c r="M7" s="2"/>
      <c r="N7" s="2"/>
      <c r="O7" s="2"/>
      <c r="P7" s="2"/>
      <c r="Q7" s="2"/>
      <c r="R7" s="2">
        <v>1</v>
      </c>
      <c r="S7" s="2"/>
      <c r="T7" s="2">
        <v>1</v>
      </c>
      <c r="U7" s="2"/>
      <c r="V7" s="2">
        <v>2</v>
      </c>
      <c r="W7" s="2">
        <v>2</v>
      </c>
      <c r="X7" s="2">
        <v>2</v>
      </c>
      <c r="Y7" s="2"/>
      <c r="Z7" s="2">
        <v>2</v>
      </c>
      <c r="AA7" s="2"/>
      <c r="AB7" s="2">
        <v>2</v>
      </c>
      <c r="AC7" s="2"/>
      <c r="AD7" s="2">
        <v>2</v>
      </c>
      <c r="AE7" s="2">
        <v>2</v>
      </c>
      <c r="AF7" s="2"/>
      <c r="AG7" s="2">
        <v>2</v>
      </c>
      <c r="AH7" s="2"/>
      <c r="AI7" s="2">
        <v>1</v>
      </c>
      <c r="AJ7" s="2">
        <v>1</v>
      </c>
      <c r="AK7" s="2"/>
      <c r="AL7" s="2">
        <f t="shared" si="5"/>
        <v>22</v>
      </c>
      <c r="AM7" s="2">
        <f t="shared" si="3"/>
        <v>13</v>
      </c>
      <c r="AN7" s="2">
        <v>5</v>
      </c>
      <c r="AO7" s="2"/>
      <c r="AP7" s="2"/>
      <c r="AQ7" s="2">
        <v>2</v>
      </c>
      <c r="AR7" s="2">
        <v>4</v>
      </c>
      <c r="AS7" s="2"/>
      <c r="AT7" s="2">
        <f t="shared" si="4"/>
        <v>2</v>
      </c>
      <c r="AU7" s="8">
        <v>2400</v>
      </c>
      <c r="AV7" s="9" t="s">
        <v>46</v>
      </c>
    </row>
    <row r="8" spans="1:48" ht="24.75" customHeight="1">
      <c r="A8" s="6" t="s">
        <v>56</v>
      </c>
      <c r="B8" s="3" t="s">
        <v>57</v>
      </c>
      <c r="C8" s="4" t="s">
        <v>44</v>
      </c>
      <c r="D8" s="4" t="s">
        <v>47</v>
      </c>
      <c r="E8" s="4" t="s">
        <v>45</v>
      </c>
      <c r="F8" s="5">
        <v>80</v>
      </c>
      <c r="G8" s="5">
        <f t="shared" si="2"/>
        <v>80</v>
      </c>
      <c r="H8" s="2"/>
      <c r="I8" s="2">
        <v>1</v>
      </c>
      <c r="J8" s="2">
        <v>2</v>
      </c>
      <c r="K8" s="2"/>
      <c r="L8" s="2">
        <v>4</v>
      </c>
      <c r="M8" s="2">
        <v>2</v>
      </c>
      <c r="N8" s="2"/>
      <c r="O8" s="2">
        <v>2</v>
      </c>
      <c r="P8" s="2"/>
      <c r="Q8" s="2"/>
      <c r="R8" s="2">
        <v>2</v>
      </c>
      <c r="S8" s="2">
        <v>2</v>
      </c>
      <c r="T8" s="2"/>
      <c r="U8" s="2">
        <v>2</v>
      </c>
      <c r="V8" s="2">
        <v>5</v>
      </c>
      <c r="W8" s="2">
        <v>4</v>
      </c>
      <c r="X8" s="2">
        <v>2</v>
      </c>
      <c r="Y8" s="2">
        <v>4</v>
      </c>
      <c r="Z8" s="2">
        <v>1</v>
      </c>
      <c r="AA8" s="2"/>
      <c r="AB8" s="2">
        <v>5</v>
      </c>
      <c r="AC8" s="2">
        <v>2</v>
      </c>
      <c r="AD8" s="2"/>
      <c r="AE8" s="2">
        <v>4</v>
      </c>
      <c r="AF8" s="2">
        <v>2</v>
      </c>
      <c r="AG8" s="2"/>
      <c r="AH8" s="2">
        <v>2</v>
      </c>
      <c r="AI8" s="2">
        <v>1</v>
      </c>
      <c r="AJ8" s="2"/>
      <c r="AK8" s="2"/>
      <c r="AL8" s="2">
        <f t="shared" si="5"/>
        <v>49</v>
      </c>
      <c r="AM8" s="2">
        <f t="shared" si="3"/>
        <v>31</v>
      </c>
      <c r="AN8" s="2">
        <v>5</v>
      </c>
      <c r="AO8" s="2">
        <v>6</v>
      </c>
      <c r="AP8" s="2"/>
      <c r="AQ8" s="2">
        <v>4</v>
      </c>
      <c r="AR8" s="2">
        <v>4</v>
      </c>
      <c r="AS8" s="2"/>
      <c r="AT8" s="2">
        <f t="shared" si="4"/>
        <v>12</v>
      </c>
      <c r="AU8" s="8">
        <v>3300</v>
      </c>
      <c r="AV8" s="9" t="s">
        <v>46</v>
      </c>
    </row>
    <row r="9" spans="1:48" ht="24.75" customHeight="1">
      <c r="A9" s="10" t="s">
        <v>61</v>
      </c>
      <c r="B9" s="20" t="s">
        <v>66</v>
      </c>
      <c r="C9" s="4" t="s">
        <v>44</v>
      </c>
      <c r="D9" s="4" t="s">
        <v>47</v>
      </c>
      <c r="E9" s="4" t="s">
        <v>45</v>
      </c>
      <c r="F9" s="5">
        <v>45</v>
      </c>
      <c r="G9" s="5">
        <f t="shared" si="2"/>
        <v>45</v>
      </c>
      <c r="H9" s="2"/>
      <c r="I9" s="2"/>
      <c r="J9" s="2"/>
      <c r="K9" s="2"/>
      <c r="L9" s="2">
        <v>2</v>
      </c>
      <c r="M9" s="2"/>
      <c r="N9" s="2"/>
      <c r="O9" s="2"/>
      <c r="P9" s="2"/>
      <c r="Q9" s="2"/>
      <c r="R9" s="2"/>
      <c r="S9" s="2"/>
      <c r="T9" s="2"/>
      <c r="U9" s="2"/>
      <c r="V9" s="2">
        <v>2</v>
      </c>
      <c r="W9" s="2">
        <v>2</v>
      </c>
      <c r="X9" s="2"/>
      <c r="Y9" s="2">
        <v>2</v>
      </c>
      <c r="Z9" s="2"/>
      <c r="AA9" s="2"/>
      <c r="AB9" s="2">
        <v>2</v>
      </c>
      <c r="AC9" s="2"/>
      <c r="AD9" s="2"/>
      <c r="AE9" s="2">
        <v>2</v>
      </c>
      <c r="AF9" s="2">
        <v>2</v>
      </c>
      <c r="AG9" s="2">
        <v>5</v>
      </c>
      <c r="AH9" s="2"/>
      <c r="AI9" s="2">
        <v>1</v>
      </c>
      <c r="AJ9" s="2">
        <v>2</v>
      </c>
      <c r="AK9" s="2">
        <v>2</v>
      </c>
      <c r="AL9" s="2">
        <f t="shared" si="5"/>
        <v>24</v>
      </c>
      <c r="AM9" s="2">
        <f t="shared" si="3"/>
        <v>21</v>
      </c>
      <c r="AN9" s="2">
        <v>5</v>
      </c>
      <c r="AO9" s="2">
        <v>2</v>
      </c>
      <c r="AP9" s="2"/>
      <c r="AQ9" s="2">
        <v>3</v>
      </c>
      <c r="AR9" s="2"/>
      <c r="AS9" s="2"/>
      <c r="AT9" s="2">
        <f t="shared" si="4"/>
        <v>11</v>
      </c>
      <c r="AU9" s="8">
        <v>3300</v>
      </c>
      <c r="AV9" s="9" t="s">
        <v>46</v>
      </c>
    </row>
    <row r="10" spans="1:48" ht="24.75" customHeight="1">
      <c r="A10" s="21" t="s">
        <v>58</v>
      </c>
      <c r="B10" s="4" t="s">
        <v>59</v>
      </c>
      <c r="C10" s="4" t="s">
        <v>44</v>
      </c>
      <c r="D10" s="4" t="s">
        <v>47</v>
      </c>
      <c r="E10" s="4" t="s">
        <v>45</v>
      </c>
      <c r="F10" s="5">
        <v>60</v>
      </c>
      <c r="G10" s="5">
        <f t="shared" si="2"/>
        <v>60</v>
      </c>
      <c r="H10" s="2"/>
      <c r="I10" s="2"/>
      <c r="J10" s="2">
        <v>2</v>
      </c>
      <c r="K10" s="2"/>
      <c r="L10" s="2">
        <v>2</v>
      </c>
      <c r="M10" s="2"/>
      <c r="N10" s="2"/>
      <c r="O10" s="2"/>
      <c r="P10" s="2"/>
      <c r="Q10" s="2"/>
      <c r="R10" s="2"/>
      <c r="S10" s="2">
        <v>2</v>
      </c>
      <c r="T10" s="2"/>
      <c r="U10" s="2"/>
      <c r="V10" s="2">
        <v>4</v>
      </c>
      <c r="W10" s="2">
        <v>4</v>
      </c>
      <c r="X10" s="2">
        <v>2</v>
      </c>
      <c r="Y10" s="2"/>
      <c r="Z10" s="2">
        <v>2</v>
      </c>
      <c r="AA10" s="2"/>
      <c r="AB10" s="2">
        <v>2</v>
      </c>
      <c r="AC10" s="2"/>
      <c r="AD10" s="2"/>
      <c r="AE10" s="2">
        <v>3</v>
      </c>
      <c r="AF10" s="2">
        <v>2</v>
      </c>
      <c r="AG10" s="2">
        <v>2</v>
      </c>
      <c r="AH10" s="2"/>
      <c r="AI10" s="2">
        <v>1</v>
      </c>
      <c r="AJ10" s="2">
        <v>2</v>
      </c>
      <c r="AK10" s="2"/>
      <c r="AL10" s="2">
        <f>SUM(H10:AJ10)</f>
        <v>30</v>
      </c>
      <c r="AM10" s="2">
        <f t="shared" si="3"/>
        <v>30</v>
      </c>
      <c r="AN10" s="2">
        <v>15</v>
      </c>
      <c r="AO10" s="2">
        <v>3</v>
      </c>
      <c r="AP10" s="2"/>
      <c r="AQ10" s="2">
        <v>6</v>
      </c>
      <c r="AR10" s="2">
        <v>6</v>
      </c>
      <c r="AS10" s="2"/>
      <c r="AT10" s="2">
        <f t="shared" si="4"/>
        <v>0</v>
      </c>
      <c r="AU10" s="8">
        <v>2400</v>
      </c>
      <c r="AV10" s="9" t="s">
        <v>46</v>
      </c>
    </row>
    <row r="11" spans="1:48" ht="24.75" customHeight="1">
      <c r="A11" s="22" t="s">
        <v>62</v>
      </c>
      <c r="B11" s="20" t="s">
        <v>67</v>
      </c>
      <c r="C11" s="4" t="s">
        <v>44</v>
      </c>
      <c r="D11" s="4" t="s">
        <v>47</v>
      </c>
      <c r="E11" s="4" t="s">
        <v>45</v>
      </c>
      <c r="F11" s="5">
        <v>35</v>
      </c>
      <c r="G11" s="5">
        <f t="shared" si="2"/>
        <v>35</v>
      </c>
      <c r="H11" s="2"/>
      <c r="I11" s="2"/>
      <c r="J11" s="2">
        <v>1</v>
      </c>
      <c r="K11" s="2"/>
      <c r="L11" s="2">
        <v>2</v>
      </c>
      <c r="M11" s="2"/>
      <c r="N11" s="2"/>
      <c r="O11" s="2"/>
      <c r="P11" s="2"/>
      <c r="Q11" s="2"/>
      <c r="R11" s="2">
        <v>2</v>
      </c>
      <c r="S11" s="2">
        <v>2</v>
      </c>
      <c r="T11" s="2">
        <v>2</v>
      </c>
      <c r="U11" s="2">
        <v>2</v>
      </c>
      <c r="V11" s="2"/>
      <c r="W11" s="2"/>
      <c r="X11" s="2">
        <v>2</v>
      </c>
      <c r="Y11" s="2">
        <v>2</v>
      </c>
      <c r="Z11" s="2">
        <v>2</v>
      </c>
      <c r="AA11" s="2"/>
      <c r="AB11" s="2">
        <v>2</v>
      </c>
      <c r="AC11" s="2">
        <v>2</v>
      </c>
      <c r="AD11" s="2"/>
      <c r="AE11" s="2"/>
      <c r="AF11" s="2"/>
      <c r="AG11" s="2"/>
      <c r="AH11" s="2"/>
      <c r="AI11" s="2"/>
      <c r="AJ11" s="2"/>
      <c r="AK11" s="2"/>
      <c r="AL11" s="2">
        <f t="shared" si="5"/>
        <v>21</v>
      </c>
      <c r="AM11" s="2">
        <f t="shared" si="3"/>
        <v>14</v>
      </c>
      <c r="AN11" s="2"/>
      <c r="AO11" s="2"/>
      <c r="AP11" s="2"/>
      <c r="AQ11" s="2"/>
      <c r="AR11" s="2"/>
      <c r="AS11" s="2"/>
      <c r="AT11" s="2">
        <f t="shared" si="4"/>
        <v>14</v>
      </c>
      <c r="AU11" s="8">
        <v>2400</v>
      </c>
      <c r="AV11" s="9" t="s">
        <v>46</v>
      </c>
    </row>
    <row r="18" ht="7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2016-05-17T11:06:12Z</cp:lastPrinted>
  <dcterms:created xsi:type="dcterms:W3CDTF">2008-11-06T01:11:00Z</dcterms:created>
  <dcterms:modified xsi:type="dcterms:W3CDTF">2016-07-16T05:39:44Z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  <property fmtid="{D5CDD505-2E9C-101B-9397-08002B2CF9AE}" pid="3" name="TBCO_ScreenResolution">
    <vt:lpwstr>96 96 1600 900</vt:lpwstr>
  </property>
</Properties>
</file>