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8" yWindow="-48" windowWidth="19416" windowHeight="10356"/>
  </bookViews>
  <sheets>
    <sheet name="Sheet3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1" i="3" l="1"/>
  <c r="K21" i="3"/>
  <c r="N21" i="3" s="1"/>
  <c r="N20" i="3"/>
  <c r="M20" i="3"/>
  <c r="K20" i="3"/>
  <c r="M19" i="3"/>
  <c r="K19" i="3"/>
  <c r="M18" i="3"/>
  <c r="K18" i="3"/>
  <c r="N18" i="3" s="1"/>
  <c r="M17" i="3"/>
  <c r="K17" i="3"/>
  <c r="N17" i="3" s="1"/>
  <c r="M16" i="3"/>
  <c r="K16" i="3"/>
  <c r="N16" i="3" s="1"/>
  <c r="M15" i="3"/>
  <c r="N15" i="3" s="1"/>
  <c r="K15" i="3"/>
  <c r="M14" i="3"/>
  <c r="K14" i="3"/>
  <c r="N14" i="3" s="1"/>
  <c r="M13" i="3"/>
  <c r="K13" i="3"/>
  <c r="M12" i="3"/>
  <c r="K12" i="3"/>
  <c r="N12" i="3" s="1"/>
  <c r="M11" i="3"/>
  <c r="K11" i="3"/>
  <c r="M10" i="3"/>
  <c r="K10" i="3"/>
  <c r="N10" i="3" s="1"/>
  <c r="M9" i="3"/>
  <c r="K9" i="3"/>
  <c r="N9" i="3" s="1"/>
  <c r="M8" i="3"/>
  <c r="N8" i="3" s="1"/>
  <c r="K8" i="3"/>
  <c r="M7" i="3"/>
  <c r="K7" i="3"/>
  <c r="M6" i="3"/>
  <c r="K6" i="3"/>
  <c r="M5" i="3"/>
  <c r="K5" i="3"/>
  <c r="N5" i="3" s="1"/>
  <c r="N4" i="3"/>
  <c r="M4" i="3"/>
  <c r="K4" i="3"/>
  <c r="M3" i="3"/>
  <c r="K3" i="3"/>
  <c r="N3" i="3" l="1"/>
  <c r="N19" i="3"/>
  <c r="N7" i="3"/>
  <c r="N6" i="3"/>
  <c r="N11" i="3"/>
  <c r="N13" i="3"/>
</calcChain>
</file>

<file path=xl/sharedStrings.xml><?xml version="1.0" encoding="utf-8"?>
<sst xmlns="http://schemas.openxmlformats.org/spreadsheetml/2006/main" count="95" uniqueCount="60">
  <si>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</si>
  <si>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</si>
  <si>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</si>
  <si>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</si>
  <si>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</si>
  <si>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</si>
  <si>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</si>
  <si>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业务课一</t>
  </si>
  <si>
    <t>业务课二</t>
  </si>
  <si>
    <t xml:space="preserve">总分(1)    </t>
  </si>
  <si>
    <t>初试成绩（500分）（2)           （2）=(1)*60%</t>
    <phoneticPr fontId="2" type="noConversion"/>
  </si>
  <si>
    <t>复试面试成绩（500分）（3）</t>
    <phoneticPr fontId="2" type="noConversion"/>
  </si>
  <si>
    <t>复试面试成绩（4）（4）=（3）*40%</t>
    <phoneticPr fontId="2" type="noConversion"/>
  </si>
  <si>
    <t>备注</t>
    <phoneticPr fontId="2" type="noConversion"/>
  </si>
  <si>
    <t>张蓝月</t>
    <phoneticPr fontId="4" type="noConversion"/>
  </si>
  <si>
    <t>王淑珍</t>
    <phoneticPr fontId="4" type="noConversion"/>
  </si>
  <si>
    <t>宋晓凡</t>
    <phoneticPr fontId="4" type="noConversion"/>
  </si>
  <si>
    <t>牛金鸽</t>
    <phoneticPr fontId="4" type="noConversion"/>
  </si>
  <si>
    <t>魏占楠</t>
    <phoneticPr fontId="4" type="noConversion"/>
  </si>
  <si>
    <t>马延莉</t>
    <phoneticPr fontId="4" type="noConversion"/>
  </si>
  <si>
    <t>祁佳</t>
  </si>
  <si>
    <t>刘阳</t>
    <phoneticPr fontId="4" type="noConversion"/>
  </si>
  <si>
    <t>李君</t>
    <phoneticPr fontId="4" type="noConversion"/>
  </si>
  <si>
    <t>赵立柱</t>
    <phoneticPr fontId="4" type="noConversion"/>
  </si>
  <si>
    <t>李琳琳</t>
    <phoneticPr fontId="4" type="noConversion"/>
  </si>
  <si>
    <t>邓婷</t>
  </si>
  <si>
    <t>陈瑜</t>
    <phoneticPr fontId="4" type="noConversion"/>
  </si>
  <si>
    <t>张佳丽</t>
    <phoneticPr fontId="4" type="noConversion"/>
  </si>
  <si>
    <t>李小英</t>
    <phoneticPr fontId="4" type="noConversion"/>
  </si>
  <si>
    <t>李成彪</t>
    <phoneticPr fontId="4" type="noConversion"/>
  </si>
  <si>
    <t>李岩</t>
    <phoneticPr fontId="4" type="noConversion"/>
  </si>
  <si>
    <t>刘宇</t>
    <phoneticPr fontId="4" type="noConversion"/>
  </si>
  <si>
    <t>崔淼</t>
    <phoneticPr fontId="4" type="noConversion"/>
  </si>
  <si>
    <t>107430000002228</t>
  </si>
  <si>
    <t>107430000002440</t>
  </si>
  <si>
    <t>107430000001719</t>
  </si>
  <si>
    <t>105040210936840</t>
  </si>
  <si>
    <t>107430000002297</t>
  </si>
  <si>
    <t>107430000001160</t>
  </si>
  <si>
    <t>107430000002906</t>
  </si>
  <si>
    <t>107430000001490</t>
  </si>
  <si>
    <t>107430000002293</t>
  </si>
  <si>
    <t>107430000000834</t>
  </si>
  <si>
    <t>107430000002081</t>
  </si>
  <si>
    <t>107430000001983</t>
  </si>
  <si>
    <t>107430000003152</t>
  </si>
  <si>
    <t>103070210009206</t>
  </si>
  <si>
    <t>107430000000279</t>
  </si>
  <si>
    <t>107430000002509</t>
  </si>
  <si>
    <t>103070210000791</t>
  </si>
  <si>
    <t>107430000002867</t>
  </si>
  <si>
    <t>100570140403764</t>
  </si>
  <si>
    <t>095135</t>
  </si>
  <si>
    <t>095135</t>
    <phoneticPr fontId="1" type="noConversion"/>
  </si>
  <si>
    <t>食品加工与安全</t>
    <phoneticPr fontId="1" type="noConversion"/>
  </si>
  <si>
    <t>调剂（未参加面试）</t>
  </si>
  <si>
    <t>总分（500分）（5）    （5）=（2）+（4）</t>
    <phoneticPr fontId="2" type="noConversion"/>
  </si>
  <si>
    <t>2020年食品加工与安全调剂成绩公示表</t>
    <phoneticPr fontId="1" type="noConversion"/>
  </si>
  <si>
    <t>注：若对成绩有异议，请在3个工作日内拨打学院纪检电话</t>
    <phoneticPr fontId="14" type="noConversion"/>
  </si>
  <si>
    <t>0971-5318638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</si>
</sst>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Times New Roman"/>
      <family val="1"/>
    </font>
    <font>
      <sz val="1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KaiTi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176" fontId="8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0" fillId="0" borderId="0" xfId="0" applyAlignment="1"/>
    <xf numFmtId="49" fontId="0" fillId="0" borderId="0" xfId="0" applyNumberFormat="1" applyAlignment="1"/>
    <xf numFmtId="0" fontId="15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O3" sqref="O3:O20"/>
    </sheetView>
  </sheetViews>
  <sheetFormatPr defaultColWidth="8.77734375" defaultRowHeight="14.4"/>
  <cols>
    <col min="1" max="1" width="5.44140625" style="1" customWidth="1"/>
    <col min="2" max="2" width="10.88671875" style="1" customWidth="1"/>
    <col min="3" max="3" width="19.77734375" style="1" customWidth="1"/>
    <col min="4" max="4" width="10.109375" style="1" customWidth="1"/>
    <col min="5" max="5" width="17.5546875" style="1" customWidth="1"/>
    <col min="6" max="6" width="5.88671875" style="1" customWidth="1"/>
    <col min="7" max="7" width="4.88671875" style="1" customWidth="1"/>
    <col min="8" max="8" width="4.44140625" style="1" customWidth="1"/>
    <col min="9" max="9" width="5.21875" style="1" customWidth="1"/>
    <col min="10" max="10" width="7.21875" style="1" customWidth="1"/>
    <col min="11" max="11" width="13.33203125" style="1" customWidth="1"/>
    <col min="12" max="12" width="11.5546875" style="1" customWidth="1"/>
    <col min="13" max="13" width="14.5546875" style="1" customWidth="1"/>
    <col min="14" max="14" width="15.6640625" style="1" customWidth="1"/>
    <col min="15" max="15" width="20.33203125" style="14" customWidth="1"/>
    <col min="16" max="16384" width="8.77734375" style="1"/>
  </cols>
  <sheetData>
    <row r="1" spans="1:15" ht="43.5" customHeight="1">
      <c r="A1" s="23" t="s">
        <v>57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78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6" t="s">
        <v>10</v>
      </c>
      <c r="L2" s="16" t="s">
        <v>11</v>
      </c>
      <c r="M2" s="16" t="s">
        <v>12</v>
      </c>
      <c r="N2" s="17" t="s">
        <v>56</v>
      </c>
      <c r="O2" s="18" t="s">
        <v>13</v>
      </c>
    </row>
    <row r="3" spans="1:15" ht="15.6">
      <c r="A3" s="2">
        <v>1</v>
      </c>
      <c r="B3" s="3" t="s">
        <v>14</v>
      </c>
      <c r="C3" s="4" t="s">
        <v>33</v>
      </c>
      <c r="D3" s="5" t="s">
        <v>53</v>
      </c>
      <c r="E3" s="6" t="s">
        <v>54</v>
      </c>
      <c r="F3" s="7">
        <v>62</v>
      </c>
      <c r="G3" s="7">
        <v>66</v>
      </c>
      <c r="H3" s="7">
        <v>95</v>
      </c>
      <c r="I3" s="7">
        <v>119</v>
      </c>
      <c r="J3" s="7">
        <v>342</v>
      </c>
      <c r="K3" s="8">
        <f t="shared" ref="K3:K21" si="0">J3*0.6</f>
        <v>205.2</v>
      </c>
      <c r="L3" s="12">
        <v>435.4</v>
      </c>
      <c r="M3" s="8">
        <f t="shared" ref="M3:M21" si="1">L3*0.4</f>
        <v>174.16</v>
      </c>
      <c r="N3" s="8">
        <f>K3+M3</f>
        <v>379.36</v>
      </c>
      <c r="O3" s="6"/>
    </row>
    <row r="4" spans="1:15" ht="15.6">
      <c r="A4" s="2">
        <v>2</v>
      </c>
      <c r="B4" s="9" t="s">
        <v>20</v>
      </c>
      <c r="C4" s="4" t="s">
        <v>39</v>
      </c>
      <c r="D4" s="5" t="s">
        <v>52</v>
      </c>
      <c r="E4" s="6" t="s">
        <v>54</v>
      </c>
      <c r="F4" s="4">
        <v>60</v>
      </c>
      <c r="G4" s="4">
        <v>61</v>
      </c>
      <c r="H4" s="4">
        <v>120</v>
      </c>
      <c r="I4" s="4">
        <v>116</v>
      </c>
      <c r="J4" s="4">
        <v>357</v>
      </c>
      <c r="K4" s="8">
        <f t="shared" si="0"/>
        <v>214.2</v>
      </c>
      <c r="L4" s="13">
        <v>412.79999999999995</v>
      </c>
      <c r="M4" s="8">
        <f t="shared" si="1"/>
        <v>165.12</v>
      </c>
      <c r="N4" s="8">
        <f>K4+M4</f>
        <v>379.32</v>
      </c>
      <c r="O4" s="6"/>
    </row>
    <row r="5" spans="1:15" ht="15.6">
      <c r="A5" s="2">
        <v>3</v>
      </c>
      <c r="B5" s="9" t="s">
        <v>27</v>
      </c>
      <c r="C5" s="4" t="s">
        <v>46</v>
      </c>
      <c r="D5" s="5" t="s">
        <v>52</v>
      </c>
      <c r="E5" s="6" t="s">
        <v>54</v>
      </c>
      <c r="F5" s="4">
        <v>67</v>
      </c>
      <c r="G5" s="4">
        <v>70</v>
      </c>
      <c r="H5" s="4">
        <v>116</v>
      </c>
      <c r="I5" s="4">
        <v>100</v>
      </c>
      <c r="J5" s="4">
        <v>353</v>
      </c>
      <c r="K5" s="8">
        <f t="shared" si="0"/>
        <v>211.79999999999998</v>
      </c>
      <c r="L5" s="13">
        <v>401.4</v>
      </c>
      <c r="M5" s="8">
        <f t="shared" si="1"/>
        <v>160.56</v>
      </c>
      <c r="N5" s="8">
        <f t="shared" ref="N5:N21" si="2">K5+M5</f>
        <v>372.36</v>
      </c>
      <c r="O5" s="6"/>
    </row>
    <row r="6" spans="1:15" ht="15.6">
      <c r="A6" s="2">
        <v>4</v>
      </c>
      <c r="B6" s="9" t="s">
        <v>25</v>
      </c>
      <c r="C6" s="4" t="s">
        <v>44</v>
      </c>
      <c r="D6" s="5" t="s">
        <v>52</v>
      </c>
      <c r="E6" s="6" t="s">
        <v>54</v>
      </c>
      <c r="F6" s="4">
        <v>68</v>
      </c>
      <c r="G6" s="4">
        <v>60</v>
      </c>
      <c r="H6" s="4">
        <v>100</v>
      </c>
      <c r="I6" s="4">
        <v>122</v>
      </c>
      <c r="J6" s="4">
        <v>350</v>
      </c>
      <c r="K6" s="8">
        <f t="shared" si="0"/>
        <v>210</v>
      </c>
      <c r="L6" s="13">
        <v>384.4</v>
      </c>
      <c r="M6" s="8">
        <f t="shared" si="1"/>
        <v>153.76</v>
      </c>
      <c r="N6" s="8">
        <f t="shared" si="2"/>
        <v>363.76</v>
      </c>
      <c r="O6" s="6"/>
    </row>
    <row r="7" spans="1:15" ht="15.6">
      <c r="A7" s="2">
        <v>5</v>
      </c>
      <c r="B7" s="9" t="s">
        <v>15</v>
      </c>
      <c r="C7" s="4" t="s">
        <v>34</v>
      </c>
      <c r="D7" s="5" t="s">
        <v>53</v>
      </c>
      <c r="E7" s="6" t="s">
        <v>54</v>
      </c>
      <c r="F7" s="7">
        <v>62</v>
      </c>
      <c r="G7" s="7">
        <v>41</v>
      </c>
      <c r="H7" s="7">
        <v>99</v>
      </c>
      <c r="I7" s="7">
        <v>124</v>
      </c>
      <c r="J7" s="7">
        <v>326</v>
      </c>
      <c r="K7" s="8">
        <f t="shared" si="0"/>
        <v>195.6</v>
      </c>
      <c r="L7" s="13">
        <v>402.4</v>
      </c>
      <c r="M7" s="8">
        <f t="shared" si="1"/>
        <v>160.96</v>
      </c>
      <c r="N7" s="8">
        <f t="shared" si="2"/>
        <v>356.56</v>
      </c>
      <c r="O7" s="6"/>
    </row>
    <row r="8" spans="1:15" ht="15.6">
      <c r="A8" s="2">
        <v>6</v>
      </c>
      <c r="B8" s="9" t="s">
        <v>22</v>
      </c>
      <c r="C8" s="4" t="s">
        <v>41</v>
      </c>
      <c r="D8" s="5" t="s">
        <v>52</v>
      </c>
      <c r="E8" s="7" t="s">
        <v>54</v>
      </c>
      <c r="F8" s="7">
        <v>69</v>
      </c>
      <c r="G8" s="7">
        <v>45</v>
      </c>
      <c r="H8" s="7">
        <v>107</v>
      </c>
      <c r="I8" s="7">
        <v>114</v>
      </c>
      <c r="J8" s="7">
        <v>335</v>
      </c>
      <c r="K8" s="8">
        <f t="shared" si="0"/>
        <v>201</v>
      </c>
      <c r="L8" s="13">
        <v>344.8</v>
      </c>
      <c r="M8" s="8">
        <f t="shared" si="1"/>
        <v>137.92000000000002</v>
      </c>
      <c r="N8" s="8">
        <f t="shared" si="2"/>
        <v>338.92</v>
      </c>
      <c r="O8" s="6"/>
    </row>
    <row r="9" spans="1:15" ht="15.6">
      <c r="A9" s="2">
        <v>7</v>
      </c>
      <c r="B9" s="9" t="s">
        <v>31</v>
      </c>
      <c r="C9" s="10" t="s">
        <v>51</v>
      </c>
      <c r="D9" s="5" t="s">
        <v>52</v>
      </c>
      <c r="E9" s="6" t="s">
        <v>54</v>
      </c>
      <c r="F9" s="4">
        <v>57</v>
      </c>
      <c r="G9" s="4">
        <v>41</v>
      </c>
      <c r="H9" s="4">
        <v>116</v>
      </c>
      <c r="I9" s="4">
        <v>127</v>
      </c>
      <c r="J9" s="4">
        <v>341</v>
      </c>
      <c r="K9" s="8">
        <f t="shared" si="0"/>
        <v>204.6</v>
      </c>
      <c r="L9" s="13">
        <v>322</v>
      </c>
      <c r="M9" s="8">
        <f t="shared" si="1"/>
        <v>128.80000000000001</v>
      </c>
      <c r="N9" s="8">
        <f t="shared" si="2"/>
        <v>333.4</v>
      </c>
      <c r="O9" s="6"/>
    </row>
    <row r="10" spans="1:15" ht="15.6">
      <c r="A10" s="2">
        <v>8</v>
      </c>
      <c r="B10" s="9" t="s">
        <v>17</v>
      </c>
      <c r="C10" s="4" t="s">
        <v>36</v>
      </c>
      <c r="D10" s="5" t="s">
        <v>52</v>
      </c>
      <c r="E10" s="6" t="s">
        <v>54</v>
      </c>
      <c r="F10" s="4">
        <v>70</v>
      </c>
      <c r="G10" s="4">
        <v>54</v>
      </c>
      <c r="H10" s="4">
        <v>87</v>
      </c>
      <c r="I10" s="4">
        <v>109</v>
      </c>
      <c r="J10" s="4">
        <v>320</v>
      </c>
      <c r="K10" s="8">
        <f t="shared" si="0"/>
        <v>192</v>
      </c>
      <c r="L10" s="13">
        <v>353.2</v>
      </c>
      <c r="M10" s="8">
        <f t="shared" si="1"/>
        <v>141.28</v>
      </c>
      <c r="N10" s="8">
        <f t="shared" si="2"/>
        <v>333.28</v>
      </c>
      <c r="O10" s="6"/>
    </row>
    <row r="11" spans="1:15" ht="15.6">
      <c r="A11" s="2">
        <v>9</v>
      </c>
      <c r="B11" s="9" t="s">
        <v>24</v>
      </c>
      <c r="C11" s="4" t="s">
        <v>43</v>
      </c>
      <c r="D11" s="5" t="s">
        <v>52</v>
      </c>
      <c r="E11" s="6" t="s">
        <v>54</v>
      </c>
      <c r="F11" s="7">
        <v>70</v>
      </c>
      <c r="G11" s="7">
        <v>38</v>
      </c>
      <c r="H11" s="7">
        <v>76</v>
      </c>
      <c r="I11" s="7">
        <v>102</v>
      </c>
      <c r="J11" s="7">
        <v>286</v>
      </c>
      <c r="K11" s="8">
        <f t="shared" si="0"/>
        <v>171.6</v>
      </c>
      <c r="L11" s="13">
        <v>399.4</v>
      </c>
      <c r="M11" s="8">
        <f t="shared" si="1"/>
        <v>159.76</v>
      </c>
      <c r="N11" s="8">
        <f t="shared" si="2"/>
        <v>331.36</v>
      </c>
      <c r="O11" s="6"/>
    </row>
    <row r="12" spans="1:15" ht="15.6">
      <c r="A12" s="2">
        <v>10</v>
      </c>
      <c r="B12" s="9" t="s">
        <v>16</v>
      </c>
      <c r="C12" s="4" t="s">
        <v>35</v>
      </c>
      <c r="D12" s="5" t="s">
        <v>53</v>
      </c>
      <c r="E12" s="6" t="s">
        <v>54</v>
      </c>
      <c r="F12" s="7">
        <v>65</v>
      </c>
      <c r="G12" s="7">
        <v>67</v>
      </c>
      <c r="H12" s="7">
        <v>80</v>
      </c>
      <c r="I12" s="7">
        <v>87</v>
      </c>
      <c r="J12" s="7">
        <v>299</v>
      </c>
      <c r="K12" s="8">
        <f t="shared" si="0"/>
        <v>179.4</v>
      </c>
      <c r="L12" s="13">
        <v>363.6</v>
      </c>
      <c r="M12" s="8">
        <f t="shared" si="1"/>
        <v>145.44000000000003</v>
      </c>
      <c r="N12" s="8">
        <f t="shared" si="2"/>
        <v>324.84000000000003</v>
      </c>
      <c r="O12" s="6"/>
    </row>
    <row r="13" spans="1:15" ht="15.6">
      <c r="A13" s="2">
        <v>11</v>
      </c>
      <c r="B13" s="9" t="s">
        <v>18</v>
      </c>
      <c r="C13" s="4" t="s">
        <v>37</v>
      </c>
      <c r="D13" s="5" t="s">
        <v>52</v>
      </c>
      <c r="E13" s="6" t="s">
        <v>54</v>
      </c>
      <c r="F13" s="7">
        <v>56</v>
      </c>
      <c r="G13" s="7">
        <v>44</v>
      </c>
      <c r="H13" s="7">
        <v>69</v>
      </c>
      <c r="I13" s="7">
        <v>111</v>
      </c>
      <c r="J13" s="7">
        <v>280</v>
      </c>
      <c r="K13" s="8">
        <f t="shared" si="0"/>
        <v>168</v>
      </c>
      <c r="L13" s="13">
        <v>383.2</v>
      </c>
      <c r="M13" s="8">
        <f t="shared" si="1"/>
        <v>153.28</v>
      </c>
      <c r="N13" s="8">
        <f t="shared" si="2"/>
        <v>321.27999999999997</v>
      </c>
      <c r="O13" s="6"/>
    </row>
    <row r="14" spans="1:15" ht="15.6">
      <c r="A14" s="2">
        <v>12</v>
      </c>
      <c r="B14" s="9" t="s">
        <v>23</v>
      </c>
      <c r="C14" s="4" t="s">
        <v>42</v>
      </c>
      <c r="D14" s="5" t="s">
        <v>52</v>
      </c>
      <c r="E14" s="4" t="s">
        <v>54</v>
      </c>
      <c r="F14" s="4">
        <v>69</v>
      </c>
      <c r="G14" s="4">
        <v>64</v>
      </c>
      <c r="H14" s="4">
        <v>100</v>
      </c>
      <c r="I14" s="4">
        <v>110</v>
      </c>
      <c r="J14" s="4">
        <v>343</v>
      </c>
      <c r="K14" s="8">
        <f t="shared" si="0"/>
        <v>205.79999999999998</v>
      </c>
      <c r="L14" s="13">
        <v>275.2</v>
      </c>
      <c r="M14" s="8">
        <f t="shared" si="1"/>
        <v>110.08</v>
      </c>
      <c r="N14" s="8">
        <f t="shared" si="2"/>
        <v>315.88</v>
      </c>
      <c r="O14" s="6"/>
    </row>
    <row r="15" spans="1:15" ht="15.6">
      <c r="A15" s="2">
        <v>13</v>
      </c>
      <c r="B15" s="9" t="s">
        <v>26</v>
      </c>
      <c r="C15" s="4" t="s">
        <v>45</v>
      </c>
      <c r="D15" s="5" t="s">
        <v>52</v>
      </c>
      <c r="E15" s="6" t="s">
        <v>54</v>
      </c>
      <c r="F15" s="7">
        <v>63</v>
      </c>
      <c r="G15" s="7">
        <v>60</v>
      </c>
      <c r="H15" s="7">
        <v>90</v>
      </c>
      <c r="I15" s="7">
        <v>96</v>
      </c>
      <c r="J15" s="7">
        <v>309</v>
      </c>
      <c r="K15" s="8">
        <f t="shared" si="0"/>
        <v>185.4</v>
      </c>
      <c r="L15" s="13">
        <v>319.60000000000002</v>
      </c>
      <c r="M15" s="8">
        <f t="shared" si="1"/>
        <v>127.84000000000002</v>
      </c>
      <c r="N15" s="8">
        <f t="shared" si="2"/>
        <v>313.24</v>
      </c>
      <c r="O15" s="6"/>
    </row>
    <row r="16" spans="1:15" ht="15.6">
      <c r="A16" s="2">
        <v>14</v>
      </c>
      <c r="B16" s="9" t="s">
        <v>28</v>
      </c>
      <c r="C16" s="4" t="s">
        <v>47</v>
      </c>
      <c r="D16" s="5" t="s">
        <v>52</v>
      </c>
      <c r="E16" s="6" t="s">
        <v>54</v>
      </c>
      <c r="F16" s="7">
        <v>69</v>
      </c>
      <c r="G16" s="7">
        <v>60</v>
      </c>
      <c r="H16" s="7">
        <v>95</v>
      </c>
      <c r="I16" s="7">
        <v>95</v>
      </c>
      <c r="J16" s="7">
        <v>319</v>
      </c>
      <c r="K16" s="8">
        <f t="shared" si="0"/>
        <v>191.4</v>
      </c>
      <c r="L16" s="13">
        <v>301.20000000000005</v>
      </c>
      <c r="M16" s="8">
        <f t="shared" si="1"/>
        <v>120.48000000000002</v>
      </c>
      <c r="N16" s="8">
        <f t="shared" si="2"/>
        <v>311.88</v>
      </c>
      <c r="O16" s="6"/>
    </row>
    <row r="17" spans="1:15" ht="15.6">
      <c r="A17" s="2">
        <v>15</v>
      </c>
      <c r="B17" s="9" t="s">
        <v>21</v>
      </c>
      <c r="C17" s="4" t="s">
        <v>40</v>
      </c>
      <c r="D17" s="5" t="s">
        <v>52</v>
      </c>
      <c r="E17" s="6" t="s">
        <v>54</v>
      </c>
      <c r="F17" s="7">
        <v>59</v>
      </c>
      <c r="G17" s="7">
        <v>41</v>
      </c>
      <c r="H17" s="7">
        <v>55</v>
      </c>
      <c r="I17" s="7">
        <v>97</v>
      </c>
      <c r="J17" s="7">
        <v>252</v>
      </c>
      <c r="K17" s="8">
        <f t="shared" si="0"/>
        <v>151.19999999999999</v>
      </c>
      <c r="L17" s="13">
        <v>397.6</v>
      </c>
      <c r="M17" s="8">
        <f t="shared" si="1"/>
        <v>159.04000000000002</v>
      </c>
      <c r="N17" s="8">
        <f t="shared" si="2"/>
        <v>310.24</v>
      </c>
      <c r="O17" s="6"/>
    </row>
    <row r="18" spans="1:15" ht="15.6">
      <c r="A18" s="2">
        <v>16</v>
      </c>
      <c r="B18" s="9" t="s">
        <v>19</v>
      </c>
      <c r="C18" s="4" t="s">
        <v>38</v>
      </c>
      <c r="D18" s="5" t="s">
        <v>52</v>
      </c>
      <c r="E18" s="6" t="s">
        <v>54</v>
      </c>
      <c r="F18" s="7">
        <v>62</v>
      </c>
      <c r="G18" s="7">
        <v>53</v>
      </c>
      <c r="H18" s="7">
        <v>69</v>
      </c>
      <c r="I18" s="7">
        <v>85</v>
      </c>
      <c r="J18" s="7">
        <v>269</v>
      </c>
      <c r="K18" s="8">
        <f t="shared" si="0"/>
        <v>161.4</v>
      </c>
      <c r="L18" s="13">
        <v>353</v>
      </c>
      <c r="M18" s="8">
        <f t="shared" si="1"/>
        <v>141.20000000000002</v>
      </c>
      <c r="N18" s="8">
        <f t="shared" si="2"/>
        <v>302.60000000000002</v>
      </c>
      <c r="O18" s="6"/>
    </row>
    <row r="19" spans="1:15" ht="15.6">
      <c r="A19" s="2">
        <v>17</v>
      </c>
      <c r="B19" s="9" t="s">
        <v>30</v>
      </c>
      <c r="C19" s="4" t="s">
        <v>50</v>
      </c>
      <c r="D19" s="5" t="s">
        <v>52</v>
      </c>
      <c r="E19" s="6" t="s">
        <v>54</v>
      </c>
      <c r="F19" s="7">
        <v>60</v>
      </c>
      <c r="G19" s="7">
        <v>40</v>
      </c>
      <c r="H19" s="7">
        <v>106</v>
      </c>
      <c r="I19" s="7">
        <v>112</v>
      </c>
      <c r="J19" s="7">
        <v>318</v>
      </c>
      <c r="K19" s="8">
        <f t="shared" si="0"/>
        <v>190.79999999999998</v>
      </c>
      <c r="L19" s="13">
        <v>269</v>
      </c>
      <c r="M19" s="8">
        <f t="shared" si="1"/>
        <v>107.60000000000001</v>
      </c>
      <c r="N19" s="8">
        <f t="shared" si="2"/>
        <v>298.39999999999998</v>
      </c>
      <c r="O19" s="6"/>
    </row>
    <row r="20" spans="1:15" ht="15.6">
      <c r="A20" s="2">
        <v>18</v>
      </c>
      <c r="B20" s="9" t="s">
        <v>29</v>
      </c>
      <c r="C20" s="4" t="s">
        <v>48</v>
      </c>
      <c r="D20" s="5" t="s">
        <v>52</v>
      </c>
      <c r="E20" s="6" t="s">
        <v>54</v>
      </c>
      <c r="F20" s="7">
        <v>59</v>
      </c>
      <c r="G20" s="7">
        <v>44</v>
      </c>
      <c r="H20" s="7">
        <v>69</v>
      </c>
      <c r="I20" s="7">
        <v>88</v>
      </c>
      <c r="J20" s="7">
        <v>260</v>
      </c>
      <c r="K20" s="8">
        <f t="shared" si="0"/>
        <v>156</v>
      </c>
      <c r="L20" s="13">
        <v>285</v>
      </c>
      <c r="M20" s="8">
        <f t="shared" si="1"/>
        <v>114</v>
      </c>
      <c r="N20" s="8">
        <f t="shared" si="2"/>
        <v>270</v>
      </c>
      <c r="O20" s="6"/>
    </row>
    <row r="21" spans="1:15" s="11" customFormat="1" ht="15.6">
      <c r="A21" s="2">
        <v>19</v>
      </c>
      <c r="B21" s="9" t="s">
        <v>32</v>
      </c>
      <c r="C21" s="4" t="s">
        <v>49</v>
      </c>
      <c r="D21" s="5" t="s">
        <v>52</v>
      </c>
      <c r="E21" s="6" t="s">
        <v>54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8">
        <f t="shared" si="0"/>
        <v>0</v>
      </c>
      <c r="L21" s="13">
        <v>0</v>
      </c>
      <c r="M21" s="8">
        <f t="shared" si="1"/>
        <v>0</v>
      </c>
      <c r="N21" s="8">
        <f t="shared" si="2"/>
        <v>0</v>
      </c>
      <c r="O21" s="6" t="s">
        <v>55</v>
      </c>
    </row>
    <row r="23" spans="1:15" ht="17.399999999999999">
      <c r="C23" s="19" t="s">
        <v>58</v>
      </c>
      <c r="D23" s="20"/>
      <c r="E23" s="21"/>
      <c r="F23" s="20"/>
      <c r="G23" s="20"/>
      <c r="H23" s="20"/>
      <c r="I23" s="20"/>
    </row>
    <row r="24" spans="1:15" ht="17.399999999999999">
      <c r="C24" s="22" t="s">
        <v>59</v>
      </c>
      <c r="D24" s="20"/>
      <c r="E24" s="21"/>
      <c r="F24" s="20"/>
      <c r="G24" s="20"/>
      <c r="H24" s="20"/>
      <c r="I24" s="20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2020-05-25T08:24:10Z</dcterms:modified>
</cp:coreProperties>
</file>