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730" windowHeight="10455"/>
  </bookViews>
  <sheets>
    <sheet name="Sheet1" sheetId="1" r:id="rId1"/>
  </sheets>
  <calcPr calcId="125725" concurrentCalc="0"/>
</workbook>
</file>

<file path=xl/calcChain.xml><?xml version="1.0" encoding="utf-8"?>
<calcChain xmlns="http://schemas.openxmlformats.org/spreadsheetml/2006/main">
  <c r="E7" i="1"/>
  <c r="G7"/>
  <c r="H7"/>
  <c r="E8"/>
  <c r="G8"/>
  <c r="H8"/>
  <c r="G9"/>
  <c r="E9"/>
  <c r="H9"/>
  <c r="E10"/>
  <c r="G10"/>
  <c r="H10"/>
  <c r="E11"/>
  <c r="G11"/>
  <c r="H11"/>
  <c r="E12"/>
  <c r="G12"/>
  <c r="H12"/>
  <c r="E13"/>
  <c r="G13"/>
  <c r="H13"/>
  <c r="E14"/>
  <c r="G14"/>
  <c r="H14"/>
  <c r="G15"/>
  <c r="E15"/>
  <c r="H15"/>
  <c r="E16"/>
  <c r="G16"/>
  <c r="H16"/>
  <c r="E6"/>
  <c r="G6"/>
  <c r="H6"/>
</calcChain>
</file>

<file path=xl/sharedStrings.xml><?xml version="1.0" encoding="utf-8"?>
<sst xmlns="http://schemas.openxmlformats.org/spreadsheetml/2006/main" count="53" uniqueCount="43">
  <si>
    <t>考生姓名</t>
  </si>
  <si>
    <t>考生编号</t>
  </si>
  <si>
    <t>专业</t>
  </si>
  <si>
    <t>复试分数</t>
    <phoneticPr fontId="1" type="noConversion"/>
  </si>
  <si>
    <t>初试分数</t>
    <phoneticPr fontId="1" type="noConversion"/>
  </si>
  <si>
    <t>初试权重60%</t>
    <phoneticPr fontId="1" type="noConversion"/>
  </si>
  <si>
    <t>复试权重40%</t>
    <phoneticPr fontId="1" type="noConversion"/>
  </si>
  <si>
    <t>总成绩</t>
    <phoneticPr fontId="1" type="noConversion"/>
  </si>
  <si>
    <t>施生姣</t>
    <phoneticPr fontId="2" type="noConversion"/>
  </si>
  <si>
    <t>107430000002627</t>
    <phoneticPr fontId="1" type="noConversion"/>
  </si>
  <si>
    <t>作物栽培学与耕作学</t>
    <phoneticPr fontId="1" type="noConversion"/>
  </si>
  <si>
    <t>293</t>
    <phoneticPr fontId="1" type="noConversion"/>
  </si>
  <si>
    <t>刘晓芳</t>
    <phoneticPr fontId="2" type="noConversion"/>
  </si>
  <si>
    <t>106350408325628</t>
    <phoneticPr fontId="1" type="noConversion"/>
  </si>
  <si>
    <t>283</t>
    <phoneticPr fontId="1" type="noConversion"/>
  </si>
  <si>
    <t>苟金玉</t>
    <phoneticPr fontId="2" type="noConversion"/>
  </si>
  <si>
    <t>105640000006602</t>
    <phoneticPr fontId="1" type="noConversion"/>
  </si>
  <si>
    <t>334</t>
    <phoneticPr fontId="1" type="noConversion"/>
  </si>
  <si>
    <t>李祥</t>
    <phoneticPr fontId="2" type="noConversion"/>
  </si>
  <si>
    <t>111170210016612</t>
    <phoneticPr fontId="1" type="noConversion"/>
  </si>
  <si>
    <t>288</t>
    <phoneticPr fontId="1" type="noConversion"/>
  </si>
  <si>
    <t>朱太富</t>
    <phoneticPr fontId="2" type="noConversion"/>
  </si>
  <si>
    <t>105640000006617</t>
    <phoneticPr fontId="1" type="noConversion"/>
  </si>
  <si>
    <t>291</t>
    <phoneticPr fontId="1" type="noConversion"/>
  </si>
  <si>
    <t>马有花</t>
    <phoneticPr fontId="2" type="noConversion"/>
  </si>
  <si>
    <t>107300121003520</t>
    <phoneticPr fontId="1" type="noConversion"/>
  </si>
  <si>
    <t>287</t>
    <phoneticPr fontId="1" type="noConversion"/>
  </si>
  <si>
    <t>程海洋</t>
    <phoneticPr fontId="2" type="noConversion"/>
  </si>
  <si>
    <t>104660410020599</t>
    <phoneticPr fontId="1" type="noConversion"/>
  </si>
  <si>
    <t>314</t>
    <phoneticPr fontId="1" type="noConversion"/>
  </si>
  <si>
    <t>陈跻</t>
    <phoneticPr fontId="2" type="noConversion"/>
  </si>
  <si>
    <t>103070210003834</t>
    <phoneticPr fontId="1" type="noConversion"/>
  </si>
  <si>
    <t>285</t>
    <phoneticPr fontId="1" type="noConversion"/>
  </si>
  <si>
    <t>衣丽淑</t>
    <phoneticPr fontId="2" type="noConversion"/>
  </si>
  <si>
    <t>821010130799072</t>
    <phoneticPr fontId="1" type="noConversion"/>
  </si>
  <si>
    <t>290</t>
    <phoneticPr fontId="1" type="noConversion"/>
  </si>
  <si>
    <t>陈建雄</t>
    <phoneticPr fontId="2" type="noConversion"/>
  </si>
  <si>
    <t>111170210016637</t>
    <phoneticPr fontId="1" type="noConversion"/>
  </si>
  <si>
    <t>286</t>
    <phoneticPr fontId="1" type="noConversion"/>
  </si>
  <si>
    <t>徐郗阳</t>
    <phoneticPr fontId="2" type="noConversion"/>
  </si>
  <si>
    <t>107120151323302</t>
    <phoneticPr fontId="1" type="noConversion"/>
  </si>
  <si>
    <t>298</t>
    <phoneticPr fontId="1" type="noConversion"/>
  </si>
  <si>
    <t xml:space="preserve">2020年作物栽培与耕作点研究生复试成绩汇总表
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</si>
</sst>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黑体"/>
      <family val="3"/>
      <charset val="134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4" fillId="0" borderId="1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vertical="center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H33"/>
  <sheetViews>
    <sheetView tabSelected="1" zoomScaleNormal="100" workbookViewId="0">
      <selection activeCell="D19" sqref="D19"/>
    </sheetView>
  </sheetViews>
  <sheetFormatPr defaultColWidth="9" defaultRowHeight="13.5"/>
  <cols>
    <col min="1" max="1" width="8.875" style="1" customWidth="1"/>
    <col min="2" max="2" width="23.5" style="1" customWidth="1"/>
    <col min="3" max="3" width="23.75" style="1" customWidth="1"/>
    <col min="4" max="4" width="11.125" customWidth="1"/>
    <col min="5" max="5" width="11.625" customWidth="1"/>
    <col min="6" max="6" width="9" customWidth="1"/>
    <col min="7" max="7" width="11.25" customWidth="1"/>
    <col min="8" max="8" width="8" customWidth="1"/>
  </cols>
  <sheetData>
    <row r="4" spans="1:8" ht="36" customHeight="1">
      <c r="A4" s="9" t="s">
        <v>42</v>
      </c>
      <c r="B4" s="10"/>
      <c r="C4" s="10"/>
      <c r="D4" s="10"/>
      <c r="E4" s="10"/>
      <c r="F4" s="10"/>
      <c r="G4" s="10"/>
      <c r="H4" s="10"/>
    </row>
    <row r="5" spans="1:8" ht="27">
      <c r="A5" s="2" t="s">
        <v>0</v>
      </c>
      <c r="B5" s="2" t="s">
        <v>1</v>
      </c>
      <c r="C5" s="2" t="s">
        <v>2</v>
      </c>
      <c r="D5" s="5" t="s">
        <v>4</v>
      </c>
      <c r="E5" s="5" t="s">
        <v>5</v>
      </c>
      <c r="F5" s="5" t="s">
        <v>3</v>
      </c>
      <c r="G5" s="5" t="s">
        <v>6</v>
      </c>
      <c r="H5" s="5" t="s">
        <v>7</v>
      </c>
    </row>
    <row r="6" spans="1:8">
      <c r="A6" s="7" t="s">
        <v>8</v>
      </c>
      <c r="B6" s="3" t="s">
        <v>9</v>
      </c>
      <c r="C6" s="3" t="s">
        <v>10</v>
      </c>
      <c r="D6" s="6" t="s">
        <v>11</v>
      </c>
      <c r="E6" s="8">
        <f>D6*0.6</f>
        <v>175.79999999999998</v>
      </c>
      <c r="F6" s="7">
        <v>439</v>
      </c>
      <c r="G6" s="4">
        <f>F6*0.4</f>
        <v>175.60000000000002</v>
      </c>
      <c r="H6" s="3">
        <f>E6+G6</f>
        <v>351.4</v>
      </c>
    </row>
    <row r="7" spans="1:8">
      <c r="A7" s="7" t="s">
        <v>12</v>
      </c>
      <c r="B7" s="3" t="s">
        <v>13</v>
      </c>
      <c r="C7" s="3" t="s">
        <v>10</v>
      </c>
      <c r="D7" s="6" t="s">
        <v>14</v>
      </c>
      <c r="E7" s="8">
        <f t="shared" ref="E7:E16" si="0">D7*0.6</f>
        <v>169.79999999999998</v>
      </c>
      <c r="F7" s="7">
        <v>443</v>
      </c>
      <c r="G7" s="4">
        <f t="shared" ref="G7:G16" si="1">F7*0.4</f>
        <v>177.20000000000002</v>
      </c>
      <c r="H7" s="3">
        <f t="shared" ref="H7:H16" si="2">E7+G7</f>
        <v>347</v>
      </c>
    </row>
    <row r="8" spans="1:8">
      <c r="A8" s="7" t="s">
        <v>15</v>
      </c>
      <c r="B8" s="3" t="s">
        <v>16</v>
      </c>
      <c r="C8" s="3" t="s">
        <v>10</v>
      </c>
      <c r="D8" s="6" t="s">
        <v>17</v>
      </c>
      <c r="E8" s="8">
        <f t="shared" si="0"/>
        <v>200.4</v>
      </c>
      <c r="F8" s="7">
        <v>426.6</v>
      </c>
      <c r="G8" s="4">
        <f t="shared" si="1"/>
        <v>170.64000000000001</v>
      </c>
      <c r="H8" s="3">
        <f t="shared" si="2"/>
        <v>371.04</v>
      </c>
    </row>
    <row r="9" spans="1:8">
      <c r="A9" s="7" t="s">
        <v>18</v>
      </c>
      <c r="B9" s="3" t="s">
        <v>19</v>
      </c>
      <c r="C9" s="3" t="s">
        <v>10</v>
      </c>
      <c r="D9" s="6" t="s">
        <v>20</v>
      </c>
      <c r="E9" s="8">
        <f t="shared" si="0"/>
        <v>172.79999999999998</v>
      </c>
      <c r="F9" s="7">
        <v>384.4</v>
      </c>
      <c r="G9" s="4">
        <f t="shared" si="1"/>
        <v>153.76</v>
      </c>
      <c r="H9" s="3">
        <f t="shared" si="2"/>
        <v>326.55999999999995</v>
      </c>
    </row>
    <row r="10" spans="1:8">
      <c r="A10" s="7" t="s">
        <v>21</v>
      </c>
      <c r="B10" s="3" t="s">
        <v>22</v>
      </c>
      <c r="C10" s="3" t="s">
        <v>10</v>
      </c>
      <c r="D10" s="6" t="s">
        <v>23</v>
      </c>
      <c r="E10" s="8">
        <f t="shared" si="0"/>
        <v>174.6</v>
      </c>
      <c r="F10" s="7">
        <v>370</v>
      </c>
      <c r="G10" s="4">
        <f t="shared" si="1"/>
        <v>148</v>
      </c>
      <c r="H10" s="3">
        <f t="shared" si="2"/>
        <v>322.60000000000002</v>
      </c>
    </row>
    <row r="11" spans="1:8">
      <c r="A11" s="7" t="s">
        <v>24</v>
      </c>
      <c r="B11" s="3" t="s">
        <v>25</v>
      </c>
      <c r="C11" s="3" t="s">
        <v>10</v>
      </c>
      <c r="D11" s="6" t="s">
        <v>26</v>
      </c>
      <c r="E11" s="8">
        <f t="shared" si="0"/>
        <v>172.2</v>
      </c>
      <c r="F11" s="7">
        <v>393.8</v>
      </c>
      <c r="G11" s="4">
        <f t="shared" si="1"/>
        <v>157.52000000000001</v>
      </c>
      <c r="H11" s="3">
        <f t="shared" si="2"/>
        <v>329.72</v>
      </c>
    </row>
    <row r="12" spans="1:8">
      <c r="A12" s="7" t="s">
        <v>27</v>
      </c>
      <c r="B12" s="3" t="s">
        <v>28</v>
      </c>
      <c r="C12" s="3" t="s">
        <v>10</v>
      </c>
      <c r="D12" s="6" t="s">
        <v>29</v>
      </c>
      <c r="E12" s="8">
        <f t="shared" si="0"/>
        <v>188.4</v>
      </c>
      <c r="F12" s="7">
        <v>395</v>
      </c>
      <c r="G12" s="4">
        <f t="shared" si="1"/>
        <v>158</v>
      </c>
      <c r="H12" s="3">
        <f t="shared" si="2"/>
        <v>346.4</v>
      </c>
    </row>
    <row r="13" spans="1:8">
      <c r="A13" s="7" t="s">
        <v>30</v>
      </c>
      <c r="B13" s="3" t="s">
        <v>31</v>
      </c>
      <c r="C13" s="3" t="s">
        <v>10</v>
      </c>
      <c r="D13" s="6" t="s">
        <v>32</v>
      </c>
      <c r="E13" s="8">
        <f t="shared" si="0"/>
        <v>171</v>
      </c>
      <c r="F13" s="7">
        <v>433.8</v>
      </c>
      <c r="G13" s="4">
        <f t="shared" si="1"/>
        <v>173.52</v>
      </c>
      <c r="H13" s="3">
        <f t="shared" si="2"/>
        <v>344.52</v>
      </c>
    </row>
    <row r="14" spans="1:8">
      <c r="A14" s="7" t="s">
        <v>33</v>
      </c>
      <c r="B14" s="3" t="s">
        <v>34</v>
      </c>
      <c r="C14" s="3" t="s">
        <v>10</v>
      </c>
      <c r="D14" s="6" t="s">
        <v>35</v>
      </c>
      <c r="E14" s="8">
        <f t="shared" si="0"/>
        <v>174</v>
      </c>
      <c r="F14" s="7">
        <v>425.8</v>
      </c>
      <c r="G14" s="4">
        <f t="shared" si="1"/>
        <v>170.32000000000002</v>
      </c>
      <c r="H14" s="3">
        <f t="shared" si="2"/>
        <v>344.32000000000005</v>
      </c>
    </row>
    <row r="15" spans="1:8">
      <c r="A15" s="7" t="s">
        <v>36</v>
      </c>
      <c r="B15" s="3" t="s">
        <v>37</v>
      </c>
      <c r="C15" s="3" t="s">
        <v>10</v>
      </c>
      <c r="D15" s="6" t="s">
        <v>38</v>
      </c>
      <c r="E15" s="8">
        <f t="shared" si="0"/>
        <v>171.6</v>
      </c>
      <c r="F15" s="7">
        <v>398.8</v>
      </c>
      <c r="G15" s="4">
        <f t="shared" si="1"/>
        <v>159.52000000000001</v>
      </c>
      <c r="H15" s="3">
        <f t="shared" si="2"/>
        <v>331.12</v>
      </c>
    </row>
    <row r="16" spans="1:8">
      <c r="A16" s="7" t="s">
        <v>39</v>
      </c>
      <c r="B16" s="3" t="s">
        <v>40</v>
      </c>
      <c r="C16" s="3" t="s">
        <v>10</v>
      </c>
      <c r="D16" s="6" t="s">
        <v>41</v>
      </c>
      <c r="E16" s="8">
        <f t="shared" si="0"/>
        <v>178.79999999999998</v>
      </c>
      <c r="F16" s="7">
        <v>405.6</v>
      </c>
      <c r="G16" s="4">
        <f t="shared" si="1"/>
        <v>162.24</v>
      </c>
      <c r="H16" s="3">
        <f t="shared" si="2"/>
        <v>341.03999999999996</v>
      </c>
    </row>
    <row r="20" spans="3:3">
      <c r="C20"/>
    </row>
    <row r="21" spans="3:3">
      <c r="C21"/>
    </row>
    <row r="22" spans="3:3">
      <c r="C22"/>
    </row>
    <row r="23" spans="3:3">
      <c r="C23"/>
    </row>
    <row r="24" spans="3:3">
      <c r="C24"/>
    </row>
    <row r="25" spans="3:3">
      <c r="C25"/>
    </row>
    <row r="26" spans="3:3">
      <c r="C26"/>
    </row>
    <row r="27" spans="3:3">
      <c r="C27"/>
    </row>
    <row r="28" spans="3:3">
      <c r="C28"/>
    </row>
    <row r="29" spans="3:3">
      <c r="C29"/>
    </row>
    <row r="30" spans="3:3">
      <c r="C30"/>
    </row>
    <row r="31" spans="3:3">
      <c r="C31"/>
    </row>
    <row r="32" spans="3:3">
      <c r="C32"/>
    </row>
    <row r="33" spans="3:3">
      <c r="C33"/>
    </row>
  </sheetData>
  <sortState ref="G20:H30">
    <sortCondition descending="1" ref="G20"/>
  </sortState>
  <mergeCells count="1">
    <mergeCell ref="A4:H4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王梓逻</dc:creator>
  <cp:lastModifiedBy>lenovo</cp:lastModifiedBy>
  <cp:lastPrinted>2020-05-26T07:08:28Z</cp:lastPrinted>
  <dcterms:created xsi:type="dcterms:W3CDTF">2020-05-06T06:23:00Z</dcterms:created>
  <dcterms:modified xsi:type="dcterms:W3CDTF">2020-05-26T08:40:25Z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