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-96" windowWidth="19392" windowHeight="11592"/>
  </bookViews>
  <sheets>
    <sheet name="Sheet3" sheetId="3" r:id="rId1"/>
    <sheet name="Sheet1" sheetId="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3" l="1"/>
  <c r="J8" i="3"/>
  <c r="K8" i="3" s="1"/>
  <c r="J6" i="3"/>
  <c r="K6" i="3" s="1"/>
  <c r="M4" i="3"/>
  <c r="M5" i="3"/>
  <c r="M6" i="3"/>
  <c r="M7" i="3"/>
  <c r="M8" i="3"/>
  <c r="M9" i="3"/>
  <c r="M10" i="3"/>
  <c r="M11" i="3"/>
  <c r="M12" i="3"/>
  <c r="M13" i="3"/>
  <c r="M15" i="3"/>
  <c r="M3" i="3"/>
  <c r="J15" i="3"/>
  <c r="K15" i="3" s="1"/>
  <c r="J14" i="3"/>
  <c r="K14" i="3" s="1"/>
  <c r="J13" i="3"/>
  <c r="K13" i="3" s="1"/>
  <c r="J12" i="3"/>
  <c r="K12" i="3" s="1"/>
  <c r="N12" i="3" s="1"/>
  <c r="J11" i="3"/>
  <c r="K11" i="3" s="1"/>
  <c r="J10" i="3"/>
  <c r="K10" i="3" s="1"/>
  <c r="N10" i="3" s="1"/>
  <c r="J9" i="3"/>
  <c r="K9" i="3" s="1"/>
  <c r="N9" i="3" s="1"/>
  <c r="J3" i="3"/>
  <c r="K3" i="3" s="1"/>
  <c r="J4" i="3"/>
  <c r="K4" i="3" s="1"/>
  <c r="N4" i="3" s="1"/>
  <c r="J5" i="3"/>
  <c r="K5" i="3" s="1"/>
  <c r="J7" i="3"/>
  <c r="K7" i="3" s="1"/>
  <c r="N13" i="3" l="1"/>
  <c r="N11" i="3"/>
  <c r="N15" i="3"/>
  <c r="N8" i="3"/>
  <c r="N7" i="3"/>
  <c r="N6" i="3"/>
  <c r="N5" i="3"/>
  <c r="N3" i="3"/>
  <c r="N14" i="3"/>
</calcChain>
</file>

<file path=xl/sharedStrings.xml><?xml version="1.0" encoding="utf-8"?>
<sst xmlns="http://schemas.openxmlformats.org/spreadsheetml/2006/main" count="68" uniqueCount="43">
  <si>
    <t>序号</t>
  </si>
  <si>
    <t>姓名</t>
  </si>
  <si>
    <t>考生编号</t>
  </si>
  <si>
    <r>
      <rPr>
        <b/>
        <sz val="11"/>
        <color indexed="8"/>
        <rFont val="宋体"/>
        <family val="3"/>
        <charset val="134"/>
      </rPr>
      <t>报考专业代码</t>
    </r>
    <r>
      <rPr>
        <b/>
        <sz val="11"/>
        <color indexed="8"/>
        <rFont val="Times New Roman"/>
        <family val="1"/>
      </rPr>
      <t xml:space="preserve"> </t>
    </r>
  </si>
  <si>
    <t>报考专业名称</t>
  </si>
  <si>
    <t>政治理论</t>
  </si>
  <si>
    <t>外国语</t>
  </si>
  <si>
    <t>业务课一</t>
  </si>
  <si>
    <t>业务课二</t>
  </si>
  <si>
    <r>
      <rPr>
        <b/>
        <sz val="11"/>
        <color indexed="8"/>
        <rFont val="宋体"/>
        <family val="3"/>
        <charset val="134"/>
      </rPr>
      <t>总分</t>
    </r>
    <r>
      <rPr>
        <b/>
        <sz val="11"/>
        <color indexed="8"/>
        <rFont val="Times New Roman"/>
        <family val="1"/>
      </rPr>
      <t xml:space="preserve">(1)    </t>
    </r>
  </si>
  <si>
    <r>
      <rPr>
        <b/>
        <sz val="11"/>
        <color indexed="8"/>
        <rFont val="宋体"/>
        <family val="3"/>
        <charset val="134"/>
      </rPr>
      <t>初试成绩（</t>
    </r>
    <r>
      <rPr>
        <b/>
        <sz val="11"/>
        <color indexed="8"/>
        <rFont val="Times New Roman"/>
        <family val="1"/>
      </rPr>
      <t>500</t>
    </r>
    <r>
      <rPr>
        <b/>
        <sz val="11"/>
        <color indexed="8"/>
        <rFont val="宋体"/>
        <family val="3"/>
        <charset val="134"/>
      </rPr>
      <t>分）（</t>
    </r>
    <r>
      <rPr>
        <b/>
        <sz val="11"/>
        <color indexed="8"/>
        <rFont val="Times New Roman"/>
        <family val="1"/>
      </rPr>
      <t xml:space="preserve">2)           </t>
    </r>
    <r>
      <rPr>
        <b/>
        <sz val="11"/>
        <color indexed="8"/>
        <rFont val="宋体"/>
        <family val="3"/>
        <charset val="134"/>
      </rPr>
      <t>（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宋体"/>
        <family val="3"/>
        <charset val="134"/>
      </rPr>
      <t>）</t>
    </r>
    <r>
      <rPr>
        <b/>
        <sz val="11"/>
        <color indexed="8"/>
        <rFont val="Times New Roman"/>
        <family val="1"/>
      </rPr>
      <t>=(1)*50%</t>
    </r>
  </si>
  <si>
    <r>
      <t>复试面试成绩（</t>
    </r>
    <r>
      <rPr>
        <b/>
        <sz val="11"/>
        <rFont val="Times New Roman"/>
        <family val="1"/>
      </rPr>
      <t>500</t>
    </r>
    <r>
      <rPr>
        <b/>
        <sz val="11"/>
        <rFont val="宋体"/>
        <family val="3"/>
        <charset val="134"/>
      </rPr>
      <t>分）（</t>
    </r>
    <r>
      <rPr>
        <b/>
        <sz val="11"/>
        <rFont val="Times New Roman"/>
        <family val="1"/>
      </rPr>
      <t>3</t>
    </r>
    <r>
      <rPr>
        <b/>
        <sz val="11"/>
        <rFont val="宋体"/>
        <family val="3"/>
        <charset val="134"/>
      </rPr>
      <t>）</t>
    </r>
  </si>
  <si>
    <r>
      <rPr>
        <b/>
        <sz val="11"/>
        <color rgb="FF000000"/>
        <rFont val="宋体"/>
        <family val="3"/>
        <charset val="134"/>
      </rPr>
      <t>复试面试成绩（</t>
    </r>
    <r>
      <rPr>
        <b/>
        <sz val="11"/>
        <color rgb="FF000000"/>
        <rFont val="Times New Roman"/>
        <family val="1"/>
      </rPr>
      <t>4</t>
    </r>
    <r>
      <rPr>
        <b/>
        <sz val="11"/>
        <color rgb="FF000000"/>
        <rFont val="宋体"/>
        <family val="3"/>
        <charset val="134"/>
      </rPr>
      <t>）（</t>
    </r>
    <r>
      <rPr>
        <b/>
        <sz val="11"/>
        <color rgb="FF000000"/>
        <rFont val="Times New Roman"/>
        <family val="1"/>
      </rPr>
      <t>4</t>
    </r>
    <r>
      <rPr>
        <b/>
        <sz val="11"/>
        <color rgb="FF000000"/>
        <rFont val="宋体"/>
        <family val="3"/>
        <charset val="134"/>
      </rPr>
      <t>）</t>
    </r>
    <r>
      <rPr>
        <b/>
        <sz val="11"/>
        <color rgb="FF000000"/>
        <rFont val="Times New Roman"/>
        <family val="1"/>
      </rPr>
      <t>=</t>
    </r>
    <r>
      <rPr>
        <b/>
        <sz val="11"/>
        <color rgb="FF000000"/>
        <rFont val="宋体"/>
        <family val="3"/>
        <charset val="134"/>
      </rPr>
      <t>（</t>
    </r>
    <r>
      <rPr>
        <b/>
        <sz val="11"/>
        <color rgb="FF000000"/>
        <rFont val="Times New Roman"/>
        <family val="1"/>
      </rPr>
      <t>3</t>
    </r>
    <r>
      <rPr>
        <b/>
        <sz val="11"/>
        <color rgb="FF000000"/>
        <rFont val="宋体"/>
        <family val="3"/>
        <charset val="134"/>
      </rPr>
      <t>）</t>
    </r>
    <r>
      <rPr>
        <b/>
        <sz val="11"/>
        <color rgb="FF000000"/>
        <rFont val="Times New Roman"/>
        <family val="1"/>
      </rPr>
      <t>*50%</t>
    </r>
  </si>
  <si>
    <r>
      <rPr>
        <b/>
        <sz val="11"/>
        <rFont val="宋体"/>
        <family val="3"/>
        <charset val="134"/>
      </rPr>
      <t>总分（</t>
    </r>
    <r>
      <rPr>
        <b/>
        <sz val="11"/>
        <rFont val="Times New Roman"/>
        <family val="1"/>
      </rPr>
      <t>500</t>
    </r>
    <r>
      <rPr>
        <b/>
        <sz val="11"/>
        <rFont val="宋体"/>
        <family val="3"/>
        <charset val="134"/>
      </rPr>
      <t>分）（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）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5</t>
    </r>
    <r>
      <rPr>
        <b/>
        <sz val="11"/>
        <rFont val="宋体"/>
        <family val="3"/>
        <charset val="134"/>
      </rPr>
      <t>）</t>
    </r>
    <r>
      <rPr>
        <b/>
        <sz val="11"/>
        <rFont val="Times New Roman"/>
        <family val="1"/>
      </rPr>
      <t>=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2</t>
    </r>
    <r>
      <rPr>
        <b/>
        <sz val="11"/>
        <rFont val="宋体"/>
        <family val="3"/>
        <charset val="134"/>
      </rPr>
      <t>）</t>
    </r>
    <r>
      <rPr>
        <b/>
        <sz val="11"/>
        <rFont val="Times New Roman"/>
        <family val="1"/>
      </rPr>
      <t>+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4</t>
    </r>
    <r>
      <rPr>
        <b/>
        <sz val="11"/>
        <rFont val="宋体"/>
        <family val="3"/>
        <charset val="134"/>
      </rPr>
      <t>）</t>
    </r>
  </si>
  <si>
    <t>备注</t>
  </si>
  <si>
    <t>095133</t>
    <phoneticPr fontId="15" type="noConversion"/>
  </si>
  <si>
    <t>畜牧</t>
    <phoneticPr fontId="15" type="noConversion"/>
  </si>
  <si>
    <t>107121137054381</t>
    <phoneticPr fontId="15" type="noConversion"/>
  </si>
  <si>
    <t>孙睿哲</t>
    <phoneticPr fontId="15" type="noConversion"/>
  </si>
  <si>
    <t>101571000001129</t>
    <phoneticPr fontId="15" type="noConversion"/>
  </si>
  <si>
    <t>姜亚鑫</t>
    <phoneticPr fontId="15" type="noConversion"/>
  </si>
  <si>
    <t>兰静雯</t>
    <phoneticPr fontId="15" type="noConversion"/>
  </si>
  <si>
    <t>106261090500157</t>
    <phoneticPr fontId="15" type="noConversion"/>
  </si>
  <si>
    <t xml:space="preserve"> 聂洪辛</t>
    <phoneticPr fontId="15" type="noConversion"/>
  </si>
  <si>
    <t>105041210233680</t>
    <phoneticPr fontId="15" type="noConversion"/>
  </si>
  <si>
    <t>申迪</t>
    <phoneticPr fontId="15" type="noConversion"/>
  </si>
  <si>
    <t>106261090500087</t>
    <phoneticPr fontId="15" type="noConversion"/>
  </si>
  <si>
    <t>曹萍</t>
    <phoneticPr fontId="15" type="noConversion"/>
  </si>
  <si>
    <t>102641210001955</t>
    <phoneticPr fontId="15" type="noConversion"/>
  </si>
  <si>
    <t>耿雅帆</t>
    <phoneticPr fontId="15" type="noConversion"/>
  </si>
  <si>
    <t>105041210233652</t>
    <phoneticPr fontId="15" type="noConversion"/>
  </si>
  <si>
    <t>廖扬</t>
    <phoneticPr fontId="15" type="noConversion"/>
  </si>
  <si>
    <t>103191414023079</t>
    <phoneticPr fontId="15" type="noConversion"/>
  </si>
  <si>
    <t>杨巧莓</t>
    <phoneticPr fontId="15" type="noConversion"/>
  </si>
  <si>
    <t>106261090800018</t>
    <phoneticPr fontId="15" type="noConversion"/>
  </si>
  <si>
    <t>唐璐婵</t>
    <phoneticPr fontId="15" type="noConversion"/>
  </si>
  <si>
    <t>105641000003469</t>
    <phoneticPr fontId="15" type="noConversion"/>
  </si>
  <si>
    <t>罗金婷</t>
    <phoneticPr fontId="15" type="noConversion"/>
  </si>
  <si>
    <t>100201112001072</t>
    <phoneticPr fontId="15" type="noConversion"/>
  </si>
  <si>
    <t>徐宇辉</t>
    <phoneticPr fontId="15" type="noConversion"/>
  </si>
  <si>
    <t>甄虎</t>
    <phoneticPr fontId="15" type="noConversion"/>
  </si>
  <si>
    <t>104351610000650</t>
    <phoneticPr fontId="15" type="noConversion"/>
  </si>
  <si>
    <r>
      <t xml:space="preserve">2021年农牧学院（畜牧）学位点复试成绩公示学生名单                  </t>
    </r>
    <r>
      <rPr>
        <b/>
        <sz val="9"/>
        <color theme="1"/>
        <rFont val="宋体"/>
        <family val="3"/>
        <charset val="134"/>
        <scheme val="minor"/>
      </rPr>
      <t>2021年4月10日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</si>
</sst>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49" fontId="7" fillId="0" borderId="2" xfId="0" quotePrefix="1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49" fontId="17" fillId="0" borderId="2" xfId="0" quotePrefix="1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R14" sqref="R14"/>
    </sheetView>
  </sheetViews>
  <sheetFormatPr defaultColWidth="8.77734375" defaultRowHeight="14.4"/>
  <cols>
    <col min="1" max="1" width="3.77734375" style="2" customWidth="1"/>
    <col min="2" max="2" width="8.6640625" style="2" customWidth="1"/>
    <col min="3" max="3" width="18.109375" style="2" customWidth="1"/>
    <col min="4" max="4" width="8" style="2" customWidth="1"/>
    <col min="5" max="5" width="7.77734375" style="2" customWidth="1"/>
    <col min="6" max="6" width="5.88671875" style="2" customWidth="1"/>
    <col min="7" max="7" width="4.88671875" style="2" customWidth="1"/>
    <col min="8" max="8" width="4.44140625" style="2" customWidth="1"/>
    <col min="9" max="9" width="5.21875" style="2" customWidth="1"/>
    <col min="10" max="10" width="7.21875" style="2" customWidth="1"/>
    <col min="11" max="11" width="8.21875" style="2" customWidth="1"/>
    <col min="12" max="12" width="9.21875" style="3" customWidth="1"/>
    <col min="13" max="13" width="7.88671875" style="2" customWidth="1"/>
    <col min="14" max="14" width="8.21875" style="2" customWidth="1"/>
    <col min="15" max="15" width="4.109375" style="4" customWidth="1"/>
    <col min="16" max="16" width="16.77734375" style="4" customWidth="1"/>
    <col min="17" max="16384" width="8.77734375" style="2"/>
  </cols>
  <sheetData>
    <row r="1" spans="1:16" ht="43.5" customHeight="1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7"/>
      <c r="N1" s="27"/>
      <c r="O1" s="27"/>
      <c r="P1" s="27"/>
    </row>
    <row r="2" spans="1:16" ht="100.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11" t="s">
        <v>10</v>
      </c>
      <c r="L2" s="12" t="s">
        <v>11</v>
      </c>
      <c r="M2" s="13" t="s">
        <v>12</v>
      </c>
      <c r="N2" s="12" t="s">
        <v>13</v>
      </c>
      <c r="O2" s="14" t="s">
        <v>14</v>
      </c>
      <c r="P2" s="14"/>
    </row>
    <row r="3" spans="1:16">
      <c r="A3" s="6">
        <v>1</v>
      </c>
      <c r="B3" s="20" t="s">
        <v>18</v>
      </c>
      <c r="C3" s="22" t="s">
        <v>17</v>
      </c>
      <c r="D3" s="8" t="s">
        <v>15</v>
      </c>
      <c r="E3" s="19" t="s">
        <v>16</v>
      </c>
      <c r="F3" s="10">
        <v>58</v>
      </c>
      <c r="G3" s="10">
        <v>62</v>
      </c>
      <c r="H3" s="10">
        <v>79</v>
      </c>
      <c r="I3" s="10">
        <v>63</v>
      </c>
      <c r="J3" s="10">
        <f>SUM(F3:I3)</f>
        <v>262</v>
      </c>
      <c r="K3" s="15">
        <f>J3*0.5</f>
        <v>131</v>
      </c>
      <c r="L3" s="16">
        <v>436</v>
      </c>
      <c r="M3" s="15">
        <f>L3*0.5</f>
        <v>218</v>
      </c>
      <c r="N3" s="15">
        <f t="shared" ref="N3:N14" si="0">K3+M3</f>
        <v>349</v>
      </c>
      <c r="O3" s="9"/>
      <c r="P3" s="19"/>
    </row>
    <row r="4" spans="1:16">
      <c r="A4" s="6">
        <v>2</v>
      </c>
      <c r="B4" s="20" t="s">
        <v>20</v>
      </c>
      <c r="C4" s="23" t="s">
        <v>19</v>
      </c>
      <c r="D4" s="8" t="s">
        <v>15</v>
      </c>
      <c r="E4" s="19" t="s">
        <v>16</v>
      </c>
      <c r="F4" s="10">
        <v>61</v>
      </c>
      <c r="G4" s="10">
        <v>30</v>
      </c>
      <c r="H4" s="10">
        <v>119</v>
      </c>
      <c r="I4" s="10">
        <v>120</v>
      </c>
      <c r="J4" s="10">
        <f t="shared" ref="J4:J15" si="1">SUM(F4:I4)</f>
        <v>330</v>
      </c>
      <c r="K4" s="15">
        <f t="shared" ref="K4:K15" si="2">J4*0.5</f>
        <v>165</v>
      </c>
      <c r="L4" s="16">
        <v>315</v>
      </c>
      <c r="M4" s="15">
        <f t="shared" ref="M4:M15" si="3">L4*0.5</f>
        <v>157.5</v>
      </c>
      <c r="N4" s="15">
        <f t="shared" si="0"/>
        <v>322.5</v>
      </c>
      <c r="O4" s="9"/>
      <c r="P4" s="19"/>
    </row>
    <row r="5" spans="1:16">
      <c r="A5" s="6">
        <v>3</v>
      </c>
      <c r="B5" s="20" t="s">
        <v>21</v>
      </c>
      <c r="C5" s="23" t="s">
        <v>22</v>
      </c>
      <c r="D5" s="8" t="s">
        <v>15</v>
      </c>
      <c r="E5" s="19" t="s">
        <v>16</v>
      </c>
      <c r="F5" s="10">
        <v>59</v>
      </c>
      <c r="G5" s="10">
        <v>42</v>
      </c>
      <c r="H5" s="10">
        <v>77</v>
      </c>
      <c r="I5" s="10">
        <v>67</v>
      </c>
      <c r="J5" s="10">
        <f t="shared" si="1"/>
        <v>245</v>
      </c>
      <c r="K5" s="15">
        <f t="shared" si="2"/>
        <v>122.5</v>
      </c>
      <c r="L5" s="18">
        <v>360.6</v>
      </c>
      <c r="M5" s="15">
        <f t="shared" si="3"/>
        <v>180.3</v>
      </c>
      <c r="N5" s="15">
        <f t="shared" si="0"/>
        <v>302.8</v>
      </c>
      <c r="O5" s="9"/>
      <c r="P5" s="19"/>
    </row>
    <row r="6" spans="1:16">
      <c r="A6" s="6">
        <v>4</v>
      </c>
      <c r="B6" s="20" t="s">
        <v>23</v>
      </c>
      <c r="C6" s="24" t="s">
        <v>24</v>
      </c>
      <c r="D6" s="8" t="s">
        <v>15</v>
      </c>
      <c r="E6" s="19" t="s">
        <v>16</v>
      </c>
      <c r="F6" s="10">
        <v>59</v>
      </c>
      <c r="G6" s="10">
        <v>40</v>
      </c>
      <c r="H6" s="10">
        <v>81</v>
      </c>
      <c r="I6" s="10">
        <v>65</v>
      </c>
      <c r="J6" s="10">
        <f>SUM(F6:I6)</f>
        <v>245</v>
      </c>
      <c r="K6" s="15">
        <f t="shared" si="2"/>
        <v>122.5</v>
      </c>
      <c r="L6" s="17">
        <v>403.4</v>
      </c>
      <c r="M6" s="15">
        <f t="shared" si="3"/>
        <v>201.7</v>
      </c>
      <c r="N6" s="15">
        <f t="shared" si="0"/>
        <v>324.2</v>
      </c>
      <c r="O6" s="9"/>
      <c r="P6" s="19"/>
    </row>
    <row r="7" spans="1:16">
      <c r="A7" s="6">
        <v>5</v>
      </c>
      <c r="B7" s="20" t="s">
        <v>25</v>
      </c>
      <c r="C7" s="23" t="s">
        <v>26</v>
      </c>
      <c r="D7" s="8" t="s">
        <v>15</v>
      </c>
      <c r="E7" s="19" t="s">
        <v>16</v>
      </c>
      <c r="F7" s="10">
        <v>52</v>
      </c>
      <c r="G7" s="10">
        <v>37</v>
      </c>
      <c r="H7" s="10">
        <v>81</v>
      </c>
      <c r="I7" s="10">
        <v>78</v>
      </c>
      <c r="J7" s="10">
        <f t="shared" si="1"/>
        <v>248</v>
      </c>
      <c r="K7" s="15">
        <f t="shared" si="2"/>
        <v>124</v>
      </c>
      <c r="L7" s="18">
        <v>356</v>
      </c>
      <c r="M7" s="15">
        <f t="shared" si="3"/>
        <v>178</v>
      </c>
      <c r="N7" s="15">
        <f t="shared" si="0"/>
        <v>302</v>
      </c>
      <c r="O7" s="9"/>
      <c r="P7" s="19"/>
    </row>
    <row r="8" spans="1:16">
      <c r="A8" s="6">
        <v>6</v>
      </c>
      <c r="B8" s="20" t="s">
        <v>27</v>
      </c>
      <c r="C8" s="23" t="s">
        <v>28</v>
      </c>
      <c r="D8" s="8" t="s">
        <v>15</v>
      </c>
      <c r="E8" s="19" t="s">
        <v>16</v>
      </c>
      <c r="F8" s="10">
        <v>57</v>
      </c>
      <c r="G8" s="10">
        <v>32</v>
      </c>
      <c r="H8" s="10">
        <v>70</v>
      </c>
      <c r="I8" s="10">
        <v>94</v>
      </c>
      <c r="J8" s="10">
        <f>SUM(F8:I8)</f>
        <v>253</v>
      </c>
      <c r="K8" s="15">
        <f t="shared" si="2"/>
        <v>126.5</v>
      </c>
      <c r="L8" s="17">
        <v>360.4</v>
      </c>
      <c r="M8" s="15">
        <f t="shared" si="3"/>
        <v>180.2</v>
      </c>
      <c r="N8" s="15">
        <f t="shared" si="0"/>
        <v>306.7</v>
      </c>
      <c r="O8" s="9"/>
      <c r="P8" s="19"/>
    </row>
    <row r="9" spans="1:16">
      <c r="A9" s="6">
        <v>7</v>
      </c>
      <c r="B9" s="20" t="s">
        <v>29</v>
      </c>
      <c r="C9" s="23" t="s">
        <v>30</v>
      </c>
      <c r="D9" s="8" t="s">
        <v>15</v>
      </c>
      <c r="E9" s="19" t="s">
        <v>16</v>
      </c>
      <c r="F9" s="10">
        <v>61</v>
      </c>
      <c r="G9" s="10">
        <v>35</v>
      </c>
      <c r="H9" s="10">
        <v>84</v>
      </c>
      <c r="I9" s="10">
        <v>70</v>
      </c>
      <c r="J9" s="10">
        <f t="shared" si="1"/>
        <v>250</v>
      </c>
      <c r="K9" s="15">
        <f t="shared" si="2"/>
        <v>125</v>
      </c>
      <c r="L9" s="17">
        <v>343</v>
      </c>
      <c r="M9" s="15">
        <f t="shared" si="3"/>
        <v>171.5</v>
      </c>
      <c r="N9" s="15">
        <f t="shared" si="0"/>
        <v>296.5</v>
      </c>
      <c r="O9" s="9"/>
      <c r="P9" s="19"/>
    </row>
    <row r="10" spans="1:16">
      <c r="A10" s="6">
        <v>8</v>
      </c>
      <c r="B10" s="20" t="s">
        <v>31</v>
      </c>
      <c r="C10" s="23" t="s">
        <v>32</v>
      </c>
      <c r="D10" s="8" t="s">
        <v>15</v>
      </c>
      <c r="E10" s="19" t="s">
        <v>16</v>
      </c>
      <c r="F10" s="10">
        <v>53</v>
      </c>
      <c r="G10" s="10">
        <v>41</v>
      </c>
      <c r="H10" s="10">
        <v>81</v>
      </c>
      <c r="I10" s="10">
        <v>76</v>
      </c>
      <c r="J10" s="10">
        <f t="shared" si="1"/>
        <v>251</v>
      </c>
      <c r="K10" s="15">
        <f t="shared" si="2"/>
        <v>125.5</v>
      </c>
      <c r="L10" s="16">
        <v>391.6</v>
      </c>
      <c r="M10" s="15">
        <f t="shared" si="3"/>
        <v>195.8</v>
      </c>
      <c r="N10" s="15">
        <f t="shared" si="0"/>
        <v>321.3</v>
      </c>
      <c r="O10" s="9"/>
      <c r="P10" s="19"/>
    </row>
    <row r="11" spans="1:16">
      <c r="A11" s="6">
        <v>9</v>
      </c>
      <c r="B11" s="20" t="s">
        <v>33</v>
      </c>
      <c r="C11" s="25" t="s">
        <v>34</v>
      </c>
      <c r="D11" s="8" t="s">
        <v>15</v>
      </c>
      <c r="E11" s="19" t="s">
        <v>16</v>
      </c>
      <c r="F11" s="10">
        <v>48</v>
      </c>
      <c r="G11" s="10">
        <v>41</v>
      </c>
      <c r="H11" s="10">
        <v>73</v>
      </c>
      <c r="I11" s="10">
        <v>81</v>
      </c>
      <c r="J11" s="10">
        <f t="shared" si="1"/>
        <v>243</v>
      </c>
      <c r="K11" s="15">
        <f t="shared" si="2"/>
        <v>121.5</v>
      </c>
      <c r="L11" s="16">
        <v>381.8</v>
      </c>
      <c r="M11" s="15">
        <f t="shared" si="3"/>
        <v>190.9</v>
      </c>
      <c r="N11" s="15">
        <f t="shared" si="0"/>
        <v>312.39999999999998</v>
      </c>
      <c r="O11" s="9"/>
      <c r="P11" s="19"/>
    </row>
    <row r="12" spans="1:16">
      <c r="A12" s="6">
        <v>10</v>
      </c>
      <c r="B12" s="20" t="s">
        <v>35</v>
      </c>
      <c r="C12" s="23" t="s">
        <v>36</v>
      </c>
      <c r="D12" s="8" t="s">
        <v>15</v>
      </c>
      <c r="E12" s="19" t="s">
        <v>16</v>
      </c>
      <c r="F12" s="10">
        <v>50</v>
      </c>
      <c r="G12" s="10">
        <v>32</v>
      </c>
      <c r="H12" s="10">
        <v>82</v>
      </c>
      <c r="I12" s="10">
        <v>81</v>
      </c>
      <c r="J12" s="10">
        <f t="shared" si="1"/>
        <v>245</v>
      </c>
      <c r="K12" s="15">
        <f t="shared" si="2"/>
        <v>122.5</v>
      </c>
      <c r="L12" s="17">
        <v>401.6</v>
      </c>
      <c r="M12" s="15">
        <f t="shared" si="3"/>
        <v>200.8</v>
      </c>
      <c r="N12" s="15">
        <f t="shared" si="0"/>
        <v>323.3</v>
      </c>
      <c r="O12" s="9"/>
      <c r="P12" s="19"/>
    </row>
    <row r="13" spans="1:16">
      <c r="A13" s="6">
        <v>11</v>
      </c>
      <c r="B13" s="20" t="s">
        <v>37</v>
      </c>
      <c r="C13" s="23" t="s">
        <v>38</v>
      </c>
      <c r="D13" s="8" t="s">
        <v>15</v>
      </c>
      <c r="E13" s="19" t="s">
        <v>16</v>
      </c>
      <c r="F13" s="10">
        <v>60</v>
      </c>
      <c r="G13" s="10">
        <v>45</v>
      </c>
      <c r="H13" s="10">
        <v>83</v>
      </c>
      <c r="I13" s="10">
        <v>59</v>
      </c>
      <c r="J13" s="10">
        <f t="shared" si="1"/>
        <v>247</v>
      </c>
      <c r="K13" s="15">
        <f t="shared" si="2"/>
        <v>123.5</v>
      </c>
      <c r="L13" s="18">
        <v>254</v>
      </c>
      <c r="M13" s="15">
        <f t="shared" si="3"/>
        <v>127</v>
      </c>
      <c r="N13" s="15">
        <f t="shared" si="0"/>
        <v>250.5</v>
      </c>
      <c r="O13" s="9"/>
      <c r="P13" s="19"/>
    </row>
    <row r="14" spans="1:16">
      <c r="A14" s="6">
        <v>12</v>
      </c>
      <c r="B14" s="20" t="s">
        <v>39</v>
      </c>
      <c r="C14" s="22" t="s">
        <v>36</v>
      </c>
      <c r="D14" s="8" t="s">
        <v>15</v>
      </c>
      <c r="E14" s="19" t="s">
        <v>16</v>
      </c>
      <c r="F14" s="10">
        <v>76</v>
      </c>
      <c r="G14" s="10">
        <v>44</v>
      </c>
      <c r="H14" s="10">
        <v>103</v>
      </c>
      <c r="I14" s="10">
        <v>85</v>
      </c>
      <c r="J14" s="10">
        <f t="shared" si="1"/>
        <v>308</v>
      </c>
      <c r="K14" s="15">
        <f t="shared" si="2"/>
        <v>154</v>
      </c>
      <c r="L14" s="16">
        <v>270</v>
      </c>
      <c r="M14" s="15">
        <f t="shared" si="3"/>
        <v>135</v>
      </c>
      <c r="N14" s="15">
        <f t="shared" si="0"/>
        <v>289</v>
      </c>
      <c r="O14" s="9"/>
      <c r="P14" s="19"/>
    </row>
    <row r="15" spans="1:16">
      <c r="A15" s="6">
        <v>13</v>
      </c>
      <c r="B15" s="20" t="s">
        <v>40</v>
      </c>
      <c r="C15" s="22" t="s">
        <v>41</v>
      </c>
      <c r="D15" s="8" t="s">
        <v>15</v>
      </c>
      <c r="E15" s="19" t="s">
        <v>16</v>
      </c>
      <c r="F15" s="10">
        <v>41</v>
      </c>
      <c r="G15" s="10">
        <v>44</v>
      </c>
      <c r="H15" s="10">
        <v>81</v>
      </c>
      <c r="I15" s="10">
        <v>82</v>
      </c>
      <c r="J15" s="10">
        <f t="shared" si="1"/>
        <v>248</v>
      </c>
      <c r="K15" s="15">
        <f t="shared" si="2"/>
        <v>124</v>
      </c>
      <c r="L15" s="17">
        <v>388.6</v>
      </c>
      <c r="M15" s="15">
        <f t="shared" si="3"/>
        <v>194.3</v>
      </c>
      <c r="N15" s="15">
        <f t="shared" ref="N15" si="4">K15+M15</f>
        <v>318.3</v>
      </c>
      <c r="O15" s="9"/>
      <c r="P15" s="19"/>
    </row>
    <row r="16" spans="1:16">
      <c r="A16" s="6"/>
      <c r="B16" s="20"/>
      <c r="C16" s="23"/>
      <c r="D16" s="8"/>
      <c r="E16" s="19"/>
      <c r="F16" s="10"/>
      <c r="G16" s="10"/>
      <c r="H16" s="10"/>
      <c r="I16" s="10"/>
      <c r="J16" s="10"/>
      <c r="K16" s="15"/>
      <c r="L16" s="17"/>
      <c r="M16" s="15"/>
      <c r="N16" s="15"/>
      <c r="O16" s="9"/>
      <c r="P16" s="9"/>
    </row>
    <row r="17" spans="1:16">
      <c r="A17" s="6"/>
      <c r="B17" s="20"/>
      <c r="C17" s="22"/>
      <c r="D17" s="8"/>
      <c r="E17" s="19"/>
      <c r="F17" s="10"/>
      <c r="G17" s="10"/>
      <c r="H17" s="10"/>
      <c r="I17" s="10"/>
      <c r="J17" s="10"/>
      <c r="K17" s="15"/>
      <c r="L17" s="18"/>
      <c r="M17" s="15"/>
      <c r="N17" s="15"/>
      <c r="O17" s="9"/>
      <c r="P17" s="9"/>
    </row>
    <row r="18" spans="1:16">
      <c r="A18" s="6"/>
      <c r="B18" s="20"/>
      <c r="C18" s="22"/>
      <c r="D18" s="8"/>
      <c r="E18" s="19"/>
      <c r="F18" s="10"/>
      <c r="G18" s="10"/>
      <c r="H18" s="10"/>
      <c r="I18" s="10"/>
      <c r="J18" s="10"/>
      <c r="K18" s="15"/>
      <c r="L18" s="17"/>
      <c r="M18" s="15"/>
      <c r="N18" s="15"/>
      <c r="O18" s="9"/>
      <c r="P18" s="9"/>
    </row>
    <row r="19" spans="1:16">
      <c r="A19" s="6"/>
      <c r="B19" s="20"/>
      <c r="C19" s="23"/>
      <c r="D19" s="8"/>
      <c r="E19" s="19"/>
      <c r="F19" s="10"/>
      <c r="G19" s="10"/>
      <c r="H19" s="10"/>
      <c r="I19" s="10"/>
      <c r="J19" s="10"/>
      <c r="K19" s="15"/>
      <c r="L19" s="17"/>
      <c r="M19" s="15"/>
      <c r="N19" s="15"/>
      <c r="O19" s="9"/>
      <c r="P19" s="9"/>
    </row>
    <row r="20" spans="1:16" s="1" customFormat="1" ht="15.6">
      <c r="A20" s="6"/>
      <c r="B20" s="20"/>
      <c r="C20" s="23"/>
      <c r="D20" s="8"/>
      <c r="E20" s="19"/>
      <c r="F20" s="10"/>
      <c r="G20" s="10"/>
      <c r="H20" s="10"/>
      <c r="I20" s="10"/>
      <c r="J20" s="10"/>
      <c r="K20" s="15"/>
      <c r="L20" s="16"/>
      <c r="M20" s="15"/>
      <c r="N20" s="15"/>
      <c r="O20" s="9"/>
      <c r="P20" s="9"/>
    </row>
    <row r="21" spans="1:16">
      <c r="A21" s="6"/>
      <c r="B21" s="20"/>
      <c r="C21" s="23"/>
      <c r="D21" s="8"/>
      <c r="E21" s="19"/>
      <c r="F21" s="10"/>
      <c r="G21" s="10"/>
      <c r="H21" s="10"/>
      <c r="I21" s="10"/>
      <c r="J21" s="10"/>
      <c r="K21" s="15"/>
      <c r="L21" s="16"/>
      <c r="M21" s="15"/>
      <c r="N21" s="15"/>
      <c r="O21" s="9"/>
      <c r="P21" s="9"/>
    </row>
    <row r="22" spans="1:16">
      <c r="A22" s="6"/>
      <c r="B22" s="7"/>
      <c r="C22" s="21"/>
      <c r="D22" s="8"/>
      <c r="E22" s="9"/>
      <c r="F22" s="10"/>
      <c r="G22" s="10"/>
      <c r="H22" s="10"/>
      <c r="I22" s="10"/>
      <c r="J22" s="10"/>
      <c r="K22" s="15"/>
      <c r="L22" s="18"/>
      <c r="M22" s="15"/>
      <c r="N22" s="15"/>
      <c r="O22" s="9"/>
      <c r="P22" s="9"/>
    </row>
    <row r="23" spans="1:16">
      <c r="A23" s="6"/>
      <c r="B23" s="7"/>
      <c r="C23" s="21"/>
      <c r="D23" s="8"/>
      <c r="E23" s="9"/>
      <c r="F23" s="10"/>
      <c r="G23" s="10"/>
      <c r="H23" s="10"/>
      <c r="I23" s="10"/>
      <c r="J23" s="10"/>
      <c r="K23" s="15"/>
      <c r="L23" s="16"/>
      <c r="M23" s="15"/>
      <c r="N23" s="15"/>
      <c r="O23" s="9"/>
      <c r="P23" s="9"/>
    </row>
    <row r="24" spans="1:16">
      <c r="A24" s="6"/>
      <c r="B24" s="7"/>
      <c r="C24" s="21"/>
      <c r="D24" s="8"/>
      <c r="E24" s="9"/>
      <c r="F24" s="10"/>
      <c r="G24" s="10"/>
      <c r="H24" s="10"/>
      <c r="I24" s="10"/>
      <c r="J24" s="10"/>
      <c r="K24" s="15"/>
      <c r="L24" s="16"/>
      <c r="M24" s="15"/>
      <c r="N24" s="15"/>
      <c r="O24" s="9"/>
      <c r="P24" s="9"/>
    </row>
  </sheetData>
  <sortState ref="A3:P24">
    <sortCondition descending="1" ref="N3"/>
  </sortState>
  <mergeCells count="1">
    <mergeCell ref="A1:P1"/>
  </mergeCells>
  <phoneticPr fontId="15" type="noConversion"/>
  <pageMargins left="0.7" right="0.7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/>
  <sheetData/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Users</cp:lastModifiedBy>
  <cp:lastPrinted>2021-04-10T05:07:08Z</cp:lastPrinted>
  <dcterms:created xsi:type="dcterms:W3CDTF">2006-09-13T11:21:00Z</dcterms:created>
  <dcterms:modified xsi:type="dcterms:W3CDTF">2021-04-12T01:07:40Z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779251ECFE3C42959C3B242069F46FBF</vt:lpwstr>
  </property>
  <property fmtid="{D5CDD505-2E9C-101B-9397-08002B2CF9AE}" pid="3" name="KSOProductBuildVer">
    <vt:lpwstr>2052-11.1.0.10356</vt:lpwstr>
  </property>
</Properties>
</file>